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1236" windowWidth="19440" windowHeight="8856"/>
  </bookViews>
  <sheets>
    <sheet name="Riepilogo" sheetId="40" r:id="rId1"/>
    <sheet name="ABRUZZO" sheetId="20" r:id="rId2"/>
    <sheet name="BASILICATA" sheetId="21" r:id="rId3"/>
    <sheet name="CALABRIA" sheetId="22" r:id="rId4"/>
    <sheet name="CAMPANIA" sheetId="23" r:id="rId5"/>
    <sheet name="EMILIA ROMAGNA" sheetId="39" r:id="rId6"/>
    <sheet name="FRIULI VG" sheetId="25" r:id="rId7"/>
    <sheet name="LAZIO" sheetId="26" r:id="rId8"/>
    <sheet name="LIGURIA" sheetId="27" r:id="rId9"/>
    <sheet name="LOMBARDIA" sheetId="28" r:id="rId10"/>
    <sheet name="MARCHE" sheetId="29" r:id="rId11"/>
    <sheet name="MOLISE" sheetId="30" r:id="rId12"/>
    <sheet name="PIEMONTE" sheetId="31" r:id="rId13"/>
    <sheet name="PUGLIA" sheetId="32" r:id="rId14"/>
    <sheet name="SARDEGNA" sheetId="33" r:id="rId15"/>
    <sheet name="SICILIA" sheetId="34" r:id="rId16"/>
    <sheet name="TOSCANA" sheetId="35" r:id="rId17"/>
    <sheet name="UMBRIA" sheetId="36" r:id="rId18"/>
    <sheet name="VALLE D'AOSTA" sheetId="37" r:id="rId19"/>
    <sheet name="VENETO" sheetId="38" r:id="rId20"/>
  </sheets>
  <externalReferences>
    <externalReference r:id="rId21"/>
  </externalReferences>
  <definedNames>
    <definedName name="_xlnm._FilterDatabase" localSheetId="2" hidden="1">BASILICATA!$A$1:$D$1</definedName>
    <definedName name="_xlnm._FilterDatabase" localSheetId="3" hidden="1">CALABRIA!$A$1:$D$30</definedName>
    <definedName name="_xlnm._FilterDatabase" localSheetId="4" hidden="1">CAMPANIA!$A$1:$D$53</definedName>
    <definedName name="_xlnm._FilterDatabase" localSheetId="6" hidden="1">[1]ALL.F!$A$2:$D$292</definedName>
    <definedName name="_xlnm._FilterDatabase" localSheetId="7" hidden="1">LAZIO!$A$1:$D$51</definedName>
    <definedName name="_xlnm._FilterDatabase" localSheetId="8" hidden="1">LIGURIA!$A$1:$D$65</definedName>
    <definedName name="_xlnm._FilterDatabase" localSheetId="9" hidden="1">LOMBARDIA!$A$1:$D$95</definedName>
    <definedName name="_xlnm._FilterDatabase" localSheetId="10" hidden="1">MARCHE!$A$1:$D$42</definedName>
    <definedName name="_xlnm._FilterDatabase" localSheetId="11" hidden="1">MOLISE!$A$1:$D$17</definedName>
    <definedName name="_xlnm._FilterDatabase" localSheetId="12" hidden="1">PIEMONTE!$A$1:$D$115</definedName>
    <definedName name="_xlnm._FilterDatabase" localSheetId="13" hidden="1">PUGLIA!$A$1:$D$73</definedName>
    <definedName name="_xlnm._FilterDatabase" localSheetId="14" hidden="1">SARDEGNA!$A$1:$A$3</definedName>
    <definedName name="_xlnm._FilterDatabase" localSheetId="15" hidden="1">SICILIA!$A$1:$D$123</definedName>
    <definedName name="_xlnm._FilterDatabase" localSheetId="16" hidden="1">TOSCANA!$A$1:$D$66</definedName>
    <definedName name="_xlnm._FilterDatabase" localSheetId="17" hidden="1">UMBRIA!$A$1:$D$23</definedName>
    <definedName name="_xlnm._FilterDatabase" localSheetId="19" hidden="1">VENETO!$A$1:$D$97</definedName>
    <definedName name="_xlnm.Print_Area" localSheetId="1">ABRUZZO!$A$1:$D$64</definedName>
  </definedNames>
  <calcPr calcId="145621"/>
</workbook>
</file>

<file path=xl/calcChain.xml><?xml version="1.0" encoding="utf-8"?>
<calcChain xmlns="http://schemas.openxmlformats.org/spreadsheetml/2006/main">
  <c r="B24" i="40" l="1"/>
  <c r="C23" i="40"/>
  <c r="C22" i="40"/>
  <c r="C21" i="40"/>
  <c r="C20" i="40"/>
  <c r="C19" i="40"/>
  <c r="C18" i="40"/>
  <c r="C17" i="40"/>
  <c r="C16" i="40"/>
  <c r="C15" i="40"/>
  <c r="C14" i="40"/>
  <c r="C13" i="40"/>
  <c r="C12" i="40"/>
  <c r="C11" i="40"/>
  <c r="C10" i="40"/>
  <c r="C9" i="40"/>
  <c r="C8" i="40"/>
  <c r="C7" i="40"/>
  <c r="C6" i="40"/>
  <c r="C24" i="40" s="1"/>
  <c r="C5" i="40"/>
  <c r="D96" i="33" l="1"/>
  <c r="D26" i="36"/>
  <c r="D69" i="35"/>
  <c r="D126" i="34"/>
  <c r="D76" i="32"/>
  <c r="D121" i="31"/>
  <c r="D20" i="30"/>
  <c r="D45" i="29"/>
  <c r="D98" i="28"/>
  <c r="D96" i="28"/>
  <c r="D67" i="27"/>
  <c r="D53" i="26"/>
  <c r="D62" i="25"/>
  <c r="D198" i="39"/>
  <c r="D18" i="21"/>
  <c r="D16" i="21"/>
  <c r="D67" i="20"/>
  <c r="D119" i="31" l="1"/>
  <c r="D196" i="39"/>
  <c r="D67" i="35" l="1"/>
  <c r="D65" i="27"/>
  <c r="D51" i="26" l="1"/>
  <c r="D24" i="36"/>
  <c r="D98" i="33" l="1"/>
  <c r="D98" i="38"/>
  <c r="D124" i="34"/>
  <c r="D74" i="32"/>
  <c r="D18" i="30"/>
  <c r="D43" i="29"/>
  <c r="D60" i="25" l="1"/>
  <c r="D54" i="23" l="1"/>
  <c r="D56" i="23" s="1"/>
  <c r="D27" i="22"/>
  <c r="D29" i="22" s="1"/>
  <c r="D65" i="20"/>
</calcChain>
</file>

<file path=xl/sharedStrings.xml><?xml version="1.0" encoding="utf-8"?>
<sst xmlns="http://schemas.openxmlformats.org/spreadsheetml/2006/main" count="3759" uniqueCount="2274">
  <si>
    <t>MONTORO (AV)</t>
  </si>
  <si>
    <t>Progetto esecutivo relativo ai lavori di messa in sicurezza delle strutture scolastiche della frazione Banzano - II Lotto stralcio. Completamento del Nuovo Polo Scolastico</t>
  </si>
  <si>
    <t>CANCELLO ED ARNONE (CE)</t>
  </si>
  <si>
    <t>intervento di ristrutturazione e adeguamento sismico del plesso scolastico "Foscolo"</t>
  </si>
  <si>
    <t>FALCIANO DEL MASSICO (CE)</t>
  </si>
  <si>
    <t>"Completamento dell'intervento di riqualificazione, ristrutturazione, adeguamento e miglioramento sia energetico che sismico degli elementi anche non strutturali dell'edificio sito nel Comune di Falciano del Massico (CE) e denominato I.A.C. San Giovanni Bosco, in via Tiglio".</t>
  </si>
  <si>
    <t>MADDALONI (CE)</t>
  </si>
  <si>
    <t xml:space="preserve">"Completamento dell'intervento di riqualificazione, ristrutturazione, adeguamento e miglioramento sia energetico che sismico degli elementi anche non strutturali dell'edificio sito nel Comune di Maddaloni (CE) e denominato I.A.C. Enrico De Nicola, in via San Francesco D'Assisi". </t>
  </si>
  <si>
    <t>FRIGNANO (CE)</t>
  </si>
  <si>
    <t>riqualificazione statica, funzionale e normativa ed adeguamento sismico dell'edificio scolastico in via 4 novembre.</t>
  </si>
  <si>
    <t>FRAGNETO MONFORTE (BN)</t>
  </si>
  <si>
    <t xml:space="preserve">LAVORI DI ADEGUAMENTO SISMICO ED ENERGETICO CON RIQUALIFICAZIONE IGIENICO FUNZIONALE PER IL SUPERAMENTO DEL DEFICIT INFRASTRUTTURALE DELL'ISTITUTO COMPRENSIVO "S@MNIUM" -
SCUOLA DELL'INFANZIA - PRIMARIA E SECONDARIA DI I° GRADO SITO ALLA VIA PADRE PIO DA PIETRELCINA E REALIZZAZIONE DI UNA PALESTRA A SERVIZIO DELLA STESSA. </t>
  </si>
  <si>
    <t>SAN MARTINO SANNITA (BN)</t>
  </si>
  <si>
    <t>lavori di adeguamento sismico e funzionale della scuola elementare alla frazione San Giacomo e completamento della adiacente palestra scolastica</t>
  </si>
  <si>
    <t>SANT'ANGELO A CUPOLO (BN)</t>
  </si>
  <si>
    <t>lavori di adeguamento statico e funzionale dell'istituto scolastico comprensivo "G.Siani"</t>
  </si>
  <si>
    <t>APICE (BN)</t>
  </si>
  <si>
    <t>Ricostruzione edificio scolastico "Falcetti"</t>
  </si>
  <si>
    <t>LIMATOLA (BN)</t>
  </si>
  <si>
    <t>INTERVENTO DI RISTRUTTURAZIONE EDILIZIA INTEGRALE ED AMPLIAMENTO CON ANNESSA PALESTRA DEL PLESSO SCOLASTICO LEONARDO DA VINCI SITO IN VIA KENNEDY - CUP F21E15000000000</t>
  </si>
  <si>
    <t>Provincia di BENEVENTO</t>
  </si>
  <si>
    <t>LAVORI DI COMPLETAMENTO, RIQUALIFICAZIONE ENERGETICA ED ADEGUAMENTO FUNZIONALE DI UN EDIFICIO DELL'IIS G.B. LUCARELLI.</t>
  </si>
  <si>
    <t>SANT'ARPINO (CE)</t>
  </si>
  <si>
    <t>Adeguamento sismico, manutenzione straordinaria e ristrutturazione dell'edificio scolastico cav. Cinquegrna</t>
  </si>
  <si>
    <t>SANTA MARIA LA FOSSA (CE)</t>
  </si>
  <si>
    <t>LAVORI DI ADEGUAMENTO FUNZIONALE DI RISTRUTTURAZIONE E MANUTENZIONE STRAORDINARIA DELAL SCUOLA ELEMENTARE "G. FALCONE".</t>
  </si>
  <si>
    <t>ARIANO IRPINO (AV)</t>
  </si>
  <si>
    <t>Contratto di Quartiere II Realizzazione di una scuola media in località Martiri - Intervento n. 4A (Unione ex lotto II, int. 4 - lotto III, Int. 4.1 e lotto IV, int. 4.2)</t>
  </si>
  <si>
    <t>VILLA LITERNO (CE)</t>
  </si>
  <si>
    <t>PROGETTO ESECUTIVO PER "ADEGUAMENTO FUNZIONALE DI RISTRUTTURAZIONE E MANUTENZIONE STRAORDINARIA DELLA SCUOLA MATERNA E ELEMENTARE Don Milani</t>
  </si>
  <si>
    <t>SALA CONSILINA (SA)</t>
  </si>
  <si>
    <t>realizzazione complesso scolastico Fonti</t>
  </si>
  <si>
    <t>FRASSO TELESINO (BN)</t>
  </si>
  <si>
    <t>LAVORI DI RIQUALIFICAZIONE E RIFUNZIONALIZZAZIONE DELLA SCUOLA D'INFANZIA</t>
  </si>
  <si>
    <t>CASTELVENERE (BN)</t>
  </si>
  <si>
    <t>Lavori di messa in sicurezza sismica, ristrutturazione, manutenzione straordinaria ed efficientamento energetico del Plesso scolastico V. Venditti</t>
  </si>
  <si>
    <t>POLLICA (SA)</t>
  </si>
  <si>
    <t>Lavori di demolizione e ricostruzione della scuola dell'infanzia alla Fraz. Acciaroli.</t>
  </si>
  <si>
    <t>TEORA (AV)</t>
  </si>
  <si>
    <t>ammodernamento sismico ed efficientamento energetico scuola media F. De Sanctis</t>
  </si>
  <si>
    <t>SAN LEUCIO DEL SANNIO (BN)</t>
  </si>
  <si>
    <t>INTERVENTI STRAORDINARI DI RISTRUTTURAZIONE, DI MESSA IN SICUREZZA, DI MIGLIORAMENTO SISMICO E DI EFFICIENTAMENTO ENERGETICO DELLA SCUOLA SECONDARIA DI I GRADO</t>
  </si>
  <si>
    <t>ROTONDI (AV)</t>
  </si>
  <si>
    <t>Lavori di Adeguamento Sismico, Ristrutturazione ed Efficientamento Energetico dell'Edificio Scolatico " G. Pascoli" in via P.Nenni.</t>
  </si>
  <si>
    <t>PONTE (BN)</t>
  </si>
  <si>
    <t>LAVORI DI RISTRUTTURAZIONE,AMPLIAMENTO ADEGUAMENTO ED EFFICIENTAMENTO DELLA SCUOLA PRIMARIA "G.DI PIETTO"</t>
  </si>
  <si>
    <t>CASTELPAGANO (BN)</t>
  </si>
  <si>
    <t>Completamento dei lavori di adeguamento e messa in sicurezza del plesso scolastico sito in Via Garibaldi nel Comune di Castelpagano (BN)</t>
  </si>
  <si>
    <t>TAURANO (AV)</t>
  </si>
  <si>
    <t>Intervento di ristrutturazione per l'adeguamento dell'edificio scolastico alle norme per la sicurezza sismica, elettrica, igienico sanitaria, antincendio, nonché per la sostenibilità edilizia</t>
  </si>
  <si>
    <t>PAGO DEL VALLO DI LAURO (AV)</t>
  </si>
  <si>
    <t>OPERE DI ADEGUAMENTO ALLA NORME ANTISISMICHE DELL'EDIFICIO SCOLASTICO OMNICOMPRENSIVO N. PECORELLI, IN SEGUITO ALL'EFFETTUAZIONE DELLE INDAGINI E VERIFICHE STRUTTURALI</t>
  </si>
  <si>
    <t>FORINO (AV)</t>
  </si>
  <si>
    <t>Recupero ed adeguamento antisismico della Scuola Elementare di Via G. Marconi.</t>
  </si>
  <si>
    <t>LAURO (AV)</t>
  </si>
  <si>
    <t>Realizzazione di un plesso scolastico nel comune di Lauro</t>
  </si>
  <si>
    <t>CANDIDA (AV)</t>
  </si>
  <si>
    <t>Progetto di adeguamento sismico (D.M. 14.01.2008) ed efficientamento energetico dell'Istituto Scolastico sito in Piazza S.Agostino</t>
  </si>
  <si>
    <t>PRATOLA SERRA (AV)</t>
  </si>
  <si>
    <t>Progetto esecutivo inerente i lavori di messa in sicurezza ed adeguamento sismico dell'edificio adibito a scuola primaria di primo grado - capoluogo - sito alla via Carmine Marano (gi&amp;agrave; via Saudelle)</t>
  </si>
  <si>
    <t>POLLA (SA)</t>
  </si>
  <si>
    <t>Progetto per lavori di ristrutturazione edilizia ai sensi del D.P.R. 380/2001, art.3 lettere b), c) d),  adeguamento sismico, miglioramento degli ambienti scolastici  e risparmio energetico della Scuola Primaria di Secondo Grado "E. De Amicis" - Istituto Comprensivo di Polla (SA).</t>
  </si>
  <si>
    <t>Città Metropolitana di NAPOLI</t>
  </si>
  <si>
    <t>Ristrutturazione dell'IPIA "Caselli" nel PArco di Capodimonte in Napoli</t>
  </si>
  <si>
    <t>CERVINO (CE)</t>
  </si>
  <si>
    <t>Lavori di completamento degli interventi di messa in sicurezza sismica, ristrutturazione ed efficientamento energetico della scuola elementare sita in località Messercola</t>
  </si>
  <si>
    <t>FAICCHIO (BN)</t>
  </si>
  <si>
    <t>LAVORI PER L'EFFICIENTAMENTO ENERGETICO, IL MIGLIORAMENTO DELLE CONDIZIONI DI SICUREZZA ED IGIENICO-FUNZIONALI DEL PLESSO SCOLASTICO SELVA.</t>
  </si>
  <si>
    <t>CARBONARA DI NOLA (NA)</t>
  </si>
  <si>
    <t>LAVORI DI RISTRUTTURAZIONE,ADEGUAMENTO SISMICO ED EFFICIENTAMENTO ENERGETICO DEL PLESSO SCOLASTICO "GENNARO RAINONE".</t>
  </si>
  <si>
    <t>SANT'ARSENIO (SA)</t>
  </si>
  <si>
    <t>Ristrutturazione edile ed adeguamento impiantistico, sicurezza e miglioramento degli ambienti scolastici Scuola Media Statale M.R. Gorga Pica</t>
  </si>
  <si>
    <t>GRECI (AV)</t>
  </si>
  <si>
    <t>Lavori di costruzione del plesso scolastico del capoluogo in Via IV Novembre. Opere di completamento.</t>
  </si>
  <si>
    <t>TORRECUSO (BN)</t>
  </si>
  <si>
    <t>LAVORI DI ADEGUAMENTO FUNZIONALE, AMPLIAMENTO E  MIGLIORAMENTO  EFFICIENZA ENERGETICA DELL'ISTITUTO  COMPRENSIVO "A. FUSCO" - PRIMO LOTTO FUNZIONALE</t>
  </si>
  <si>
    <t>FLUMERI (AV)</t>
  </si>
  <si>
    <t xml:space="preserve">LAVORI DI COMPLETAMENTO PER LA MESSA IN SICUREZZA STRUTTURALE ED ADEGUAMENTO FUNZIONALE DELL'EDIFICIO SCOLASTICO COMPRENSIVO BENEDETTO CROCE - CORPO B </t>
  </si>
  <si>
    <t>PIETRADEFUSI (AV)</t>
  </si>
  <si>
    <t>PROGETTO DI ADEGUAMENTO SISMICO (D.M. 14.01.2008) ED
EFFICIENTAMENTO ENERGETICO DELL'ISTITUTO SCOLASTICO "DIONISIO PASCUCCI " SITO IN VIA D. PASCUCCI</t>
  </si>
  <si>
    <t>SANTA PAOLINA (AV)</t>
  </si>
  <si>
    <t>NUOVA COSTRUZIONE DELL'EDIFICIO SCOLASTICO DA ADIBIRE A SCUOLA DELL'INFANZIA E DI PRIMO GRADO -  PLESSO SCOLASTICO GINA SPINELLI di SANTA PAOLINA (Av) facente parte dell'I.C. Carlo Alberto dalla Chiesa</t>
  </si>
  <si>
    <t>CICCIANO (NA)</t>
  </si>
  <si>
    <t>cittadella scolastica "G. Pascoli" al piazzale Italia - adeguamento sismico, ampliamento e reiqualificazione area lotto 1 cup D26j15000140006</t>
  </si>
  <si>
    <t>VOLTURARA IRPINA (AV)</t>
  </si>
  <si>
    <t>lavori di adeguamento sismico ed efficientamento energetico del plesso scolastico istituto comprensivo "Alessandro Di Meo".</t>
  </si>
  <si>
    <t>GIFFONI SEI CASALI (SA)</t>
  </si>
  <si>
    <t>Lavori straordinari di ristrutturazione, messa in sicurezza, adeguamento sismico ed efficientamento energetico del plesso scolastico al casale Prepezzano.</t>
  </si>
  <si>
    <t>FRIGENTO (AV)</t>
  </si>
  <si>
    <t>Lavori di adeguamento strutturale e messa in sicurezza in materia di agibilità, funzionalità ed igiene istituto comprensivo G. Pascoli in località Pila ai Piani.</t>
  </si>
  <si>
    <t>APOLLOSA (BN)</t>
  </si>
  <si>
    <t>ADEGUAMENTO SISMICO DELLA SCUOLA MEDIA STATALE SITA ALLA VIA ROMA</t>
  </si>
  <si>
    <t>SUCCIVO (CE)</t>
  </si>
  <si>
    <t>adeguamento, riqualificazione e messa in sicurezza dell'istituto comprensivo statale De Amicis</t>
  </si>
  <si>
    <t>Ristrutturazione finalizzata alla riqualificazione e messa in sicurezza dell'ISIS "Seneca" di Bacoli sede succursale (N.B.: trattasi di appalto integrato per cui si è in possesso di progetto definitivo appaltabile)</t>
  </si>
  <si>
    <t>DUGENTA (BN)</t>
  </si>
  <si>
    <t>LAVORI DI RISTRUTTURAZIONE, MIGLIORAMENTO ED EFFICIENTAMENTO ENERGETICO DEL PLESSO SCOLASTICO I.C. STATALE L. DA VINCI SITO ALLA VIA NAZIONALE, NONCHE' OPERE DI MESSA IN SICUREZZA E MIGLIORAMENTO DELL'ANNESSO CAMPO POLIVALENTE.</t>
  </si>
  <si>
    <t>CASTEL BARONIA (AV)</t>
  </si>
  <si>
    <t>LAVORI RELATIVI ALL'ADEGUAMENTO STRUTTURALE E MESSA IN SICUREZZA IN MATERIA DI AGIBILITA', FUNZIONALITA' ED IGIENE  EDIFICIO SCOLASTICO  COMPRENSIVO "PADRE A.G. MARTINI"    - SECONDO STRALCIO FUNZIONALE</t>
  </si>
  <si>
    <t>Importo richiesto</t>
  </si>
  <si>
    <t>Prov</t>
  </si>
  <si>
    <t>ENTE
Provincia/Comune</t>
  </si>
  <si>
    <t>Denominazione Scuola</t>
  </si>
  <si>
    <t>MT</t>
  </si>
  <si>
    <t>GRASSANO</t>
  </si>
  <si>
    <t>ISTITUTO SCOLASTICO ARCANGELO IL VENTO  IN VIA CAP. PIRRONE - SCUOLA MEDIA</t>
  </si>
  <si>
    <t>PZ</t>
  </si>
  <si>
    <t>TOLVE</t>
  </si>
  <si>
    <t xml:space="preserve"> SCUOLA ORONZO ALBANESE IN VIA NAZIONALE</t>
  </si>
  <si>
    <t>GUARDIA PERTICARA</t>
  </si>
  <si>
    <t>PLESSO SCOLASTICO A. OLIVETTI</t>
  </si>
  <si>
    <t>PROVINCIA DI POTENZA</t>
  </si>
  <si>
    <t>ISTITUTO D'ARTE IN VIA ANZIO - POTENZA -</t>
  </si>
  <si>
    <t>ACERENZA</t>
  </si>
  <si>
    <t>ISTITUTO COMPRENSIVO "M. CAVALLA" IN VIA MONSIGNOR CAVALLA</t>
  </si>
  <si>
    <t>SAN MARTINO D'AGRI</t>
  </si>
  <si>
    <t>SCUOLA ELEMENTARE E MEDIA COMUNALE</t>
  </si>
  <si>
    <t>TRECCHINA</t>
  </si>
  <si>
    <t>SCUOLA MEDIA VIA ISABELLA MORRA</t>
  </si>
  <si>
    <t>LAURIA</t>
  </si>
  <si>
    <t>SCUOLA MEDIA GIOVANNI XXIII</t>
  </si>
  <si>
    <t>VIETRI DI POTENZA</t>
  </si>
  <si>
    <t>ISTITUTO COMPRENSIVO STATALE DI SCUOLA DELL'INFANZIA, PRIMARIA E SECONDARIA DI I° GRADO CORSO VITTORIO EMANUELE</t>
  </si>
  <si>
    <t>ROTONDELLA</t>
  </si>
  <si>
    <t>ISTITUTO GIOVANNI XXIII DI VIA PASCOLI</t>
  </si>
  <si>
    <t>SALANDRA</t>
  </si>
  <si>
    <t>SCUOLA MEDIA PADRE SERAFINO - VIA CIRO MENOTTI</t>
  </si>
  <si>
    <t>BERNALDA</t>
  </si>
  <si>
    <t>SCUOLA ELEMENTARE DI VIA MARCONI</t>
  </si>
  <si>
    <t>CS</t>
  </si>
  <si>
    <t>CZ</t>
  </si>
  <si>
    <t>RC</t>
  </si>
  <si>
    <t>KR</t>
  </si>
  <si>
    <t>COMUNE - SCANDALE</t>
  </si>
  <si>
    <t>COMUNE - LOCRI</t>
  </si>
  <si>
    <t>PROVINCIA COSENZA</t>
  </si>
  <si>
    <t>PROVINCIA CATANZARO</t>
  </si>
  <si>
    <t>COMUNE - LUZZI</t>
  </si>
  <si>
    <t>COMUNE - MESORACA</t>
  </si>
  <si>
    <t>COMUNE - AMANTEA</t>
  </si>
  <si>
    <t>COMUNE - MONASTERACE</t>
  </si>
  <si>
    <t>COMUNE - ALESSANDRIA DEL CARRETTO</t>
  </si>
  <si>
    <t>COMUNE - COSENZA</t>
  </si>
  <si>
    <t>COMUNE - COTRONEI</t>
  </si>
  <si>
    <t>COMUNE - CASSANO ALL`IONIO</t>
  </si>
  <si>
    <t>COMUNE - APRIGLIANO</t>
  </si>
  <si>
    <t>COMUNE - GALATRO</t>
  </si>
  <si>
    <t>COMUNE - PAOLA</t>
  </si>
  <si>
    <t>COMUNE - DIAMANTE</t>
  </si>
  <si>
    <t>COMUNE - MELISSA</t>
  </si>
  <si>
    <t>COMUNE - PRAIA A MARE</t>
  </si>
  <si>
    <t>COMUNE - ROVITO</t>
  </si>
  <si>
    <t>COMUNE - SANTA MARIA DEL CEDRO</t>
  </si>
  <si>
    <t>COMUNE - ALTILIA</t>
  </si>
  <si>
    <t>COMUNE - CICALA</t>
  </si>
  <si>
    <t>COMUNE - CAMPO CALABRO</t>
  </si>
  <si>
    <t>(KREE80803Q) - Primaria - SCANDALE</t>
  </si>
  <si>
    <t>(RCAA853027) - Infanzia - VIA VIRGILIO</t>
  </si>
  <si>
    <t>(CSTD01401E) - ITC - C. MORTATI</t>
  </si>
  <si>
    <t>(CZRI01301X) - IPIA - LEONARDO DA VINCI(CZRI013519) - IPIA - LEONARDO DA VINCI (serale)</t>
  </si>
  <si>
    <t>(CSMM8AA01N) - SM LUZZI G. COPPA</t>
  </si>
  <si>
    <t>(KRMM827012) - Sec. I - MESORACA</t>
  </si>
  <si>
    <t>(CSEE865013) - Primaria - SANTA MARIA</t>
  </si>
  <si>
    <t>(RCEE82902G) - Primaria - LOMBROSI</t>
  </si>
  <si>
    <t>(CSEE89602Q) - Primaria - VIA POPILIA(CSAA89604L) - Infanzia - COLLODI</t>
  </si>
  <si>
    <t>(KRAA81502L) - Infanzia - VIA VICO IV DI VITTORIO</t>
  </si>
  <si>
    <t>(CSEE8AF02V) - Primaria - SIENA</t>
  </si>
  <si>
    <t>(CSIC81000R) - IC - APRIGLIANO(CSAA81001N) - Infanzia - CORTE SANTO STEFANO(CSEE81002X) - Primaria - GUARNO SANTO STEFANO</t>
  </si>
  <si>
    <t>(RCMM848042) - Sec. I - ROCCO DISTILO</t>
  </si>
  <si>
    <t>(CSAA871059) - Infanzia - CROCE</t>
  </si>
  <si>
    <t>(KREE818029) - Primaria - TORRE</t>
  </si>
  <si>
    <t>(CSEE8AU038) - PRAIA A MARE IC - LACCATA</t>
  </si>
  <si>
    <t>(CSAA85301G) - Infanzia - CENTRO(CSEE85301R) - Primaria - ROVITO</t>
  </si>
  <si>
    <t>(CSAA83701N) - Infanzia - CENTRO</t>
  </si>
  <si>
    <t>(CSAA84703A) - Infanzia - MAIONE</t>
  </si>
  <si>
    <t>(RCIC83400X) - IC - SAN ROBERTO(RCMM834011) - Sec. I - CORRADO ALVARO</t>
  </si>
  <si>
    <t>BORGHETTO DI VARA</t>
  </si>
  <si>
    <t>PORNASSIO</t>
  </si>
  <si>
    <t>CASARZA LIGURE</t>
  </si>
  <si>
    <t>NOLI</t>
  </si>
  <si>
    <t>SORI</t>
  </si>
  <si>
    <t>MOCONESI</t>
  </si>
  <si>
    <t>TAGGIA</t>
  </si>
  <si>
    <t>SAN LORENZO AL MARE</t>
  </si>
  <si>
    <t>TRIORA</t>
  </si>
  <si>
    <t>CAMPOROSSO</t>
  </si>
  <si>
    <t>SESTA GODANO</t>
  </si>
  <si>
    <t>MILLESIMO</t>
  </si>
  <si>
    <t>PONTEDASSIO</t>
  </si>
  <si>
    <t>ARCOLA</t>
  </si>
  <si>
    <t>BUSALLA</t>
  </si>
  <si>
    <t>ISOLABONA</t>
  </si>
  <si>
    <t>DEIVA MARINA</t>
  </si>
  <si>
    <t>LA SPEZIA</t>
  </si>
  <si>
    <t>BRUGNATO</t>
  </si>
  <si>
    <t xml:space="preserve">SOLDANO </t>
  </si>
  <si>
    <t>CERIANA</t>
  </si>
  <si>
    <t>PIEVE DI TECO</t>
  </si>
  <si>
    <t>FOLLO</t>
  </si>
  <si>
    <t>GENOVA</t>
  </si>
  <si>
    <t>ZOAGLI</t>
  </si>
  <si>
    <t>SANREMO</t>
  </si>
  <si>
    <t>BORGOMARO</t>
  </si>
  <si>
    <t>GIUSTENICE</t>
  </si>
  <si>
    <t>VALLECROSIA</t>
  </si>
  <si>
    <t>BARGAGLI</t>
  </si>
  <si>
    <t>CROCEFIESCHI</t>
  </si>
  <si>
    <t>BORDIGHERA</t>
  </si>
  <si>
    <t>CENGIO</t>
  </si>
  <si>
    <t>SESTRI LEVANTE</t>
  </si>
  <si>
    <t>BORGIO VEREZZI</t>
  </si>
  <si>
    <t>VADO LIGURE</t>
  </si>
  <si>
    <t>MOLINI DI TRIORA</t>
  </si>
  <si>
    <t>TOIRANO</t>
  </si>
  <si>
    <t>VARESE LIGURE</t>
  </si>
  <si>
    <t>CELLE LIGURE</t>
  </si>
  <si>
    <t>LUMARZO</t>
  </si>
  <si>
    <t>ORTOVERO</t>
  </si>
  <si>
    <t>TOVO SAN GIACOMO</t>
  </si>
  <si>
    <t>PIETRA LIGURE</t>
  </si>
  <si>
    <t>SARZANA</t>
  </si>
  <si>
    <t>STELLA</t>
  </si>
  <si>
    <t>DIANO CASTELLO</t>
  </si>
  <si>
    <t>MC</t>
  </si>
  <si>
    <t>FM</t>
  </si>
  <si>
    <t>PU</t>
  </si>
  <si>
    <t>AN</t>
  </si>
  <si>
    <t>AP</t>
  </si>
  <si>
    <t>Montecassiano</t>
  </si>
  <si>
    <t>Montottone</t>
  </si>
  <si>
    <t>Petriolo</t>
  </si>
  <si>
    <t>Ripe San Ginesio</t>
  </si>
  <si>
    <t>Potenza Picena</t>
  </si>
  <si>
    <t>Tolentino</t>
  </si>
  <si>
    <t>Prov. di Pesaro - Comune di Fano</t>
  </si>
  <si>
    <t>Monte San Martino</t>
  </si>
  <si>
    <t>Senigallia</t>
  </si>
  <si>
    <t>Vallefoglia</t>
  </si>
  <si>
    <t>Montalto delle Marche</t>
  </si>
  <si>
    <t>Rapagnano</t>
  </si>
  <si>
    <t>Montelupone</t>
  </si>
  <si>
    <t>Chiaravalle</t>
  </si>
  <si>
    <t>Monsano</t>
  </si>
  <si>
    <t>Castel di Lama</t>
  </si>
  <si>
    <t>Genga</t>
  </si>
  <si>
    <t>Pesaro</t>
  </si>
  <si>
    <t>Appignano</t>
  </si>
  <si>
    <t>Monte Grimano Terme</t>
  </si>
  <si>
    <t>Sant'Angelo in Pontano</t>
  </si>
  <si>
    <t>Jesi</t>
  </si>
  <si>
    <t>Caldarola</t>
  </si>
  <si>
    <t>Osimo</t>
  </si>
  <si>
    <t>Porto Sant'Elpidio</t>
  </si>
  <si>
    <t>Prov. di Ancona - Comune di Osimo</t>
  </si>
  <si>
    <t>Maiolati</t>
  </si>
  <si>
    <t>Monteprandone</t>
  </si>
  <si>
    <t>Macerata Feltria</t>
  </si>
  <si>
    <t xml:space="preserve">Prov. di Ascoli Piceno - Comune Ascoli Piceno  </t>
  </si>
  <si>
    <t>Appignano del Tronto</t>
  </si>
  <si>
    <t>Cupramontana</t>
  </si>
  <si>
    <t>Pievebovigliana</t>
  </si>
  <si>
    <t>Prov. di Fermo - Comune di Montegiorgio</t>
  </si>
  <si>
    <t>Porto Recanati</t>
  </si>
  <si>
    <t>Prov. di Macerata - Comune di Cingoli</t>
  </si>
  <si>
    <t>Petriano</t>
  </si>
  <si>
    <t>Camporotondo di Fiastrone</t>
  </si>
  <si>
    <t>Sassofeltrio</t>
  </si>
  <si>
    <t>Ist compr. "G.Cingolani" Sc. Primaria</t>
  </si>
  <si>
    <t>Perlasca</t>
  </si>
  <si>
    <t>Ginobili</t>
  </si>
  <si>
    <t>Sc. Primaria Don Milani</t>
  </si>
  <si>
    <t>Scuola "Leonardo da Vinci"</t>
  </si>
  <si>
    <t>Ist. Comprensivo"G.Lucatelli"</t>
  </si>
  <si>
    <t>ITC Battisti sede centrale</t>
  </si>
  <si>
    <t>IC Leopardi</t>
  </si>
  <si>
    <t>Palestra scuola media Marchetti</t>
  </si>
  <si>
    <t>Materna Regina Reginella 1</t>
  </si>
  <si>
    <t>I.C. Sacconi-Liceo Classico</t>
  </si>
  <si>
    <t>Sc. Media Don Bosco</t>
  </si>
  <si>
    <t>Sc. Media "Benedettucci"</t>
  </si>
  <si>
    <t>Elementare e media Marconi Plesso A</t>
  </si>
  <si>
    <t>Elementare e media</t>
  </si>
  <si>
    <t>Infanzia Villa S.Antonio</t>
  </si>
  <si>
    <t>Elementare A.Merloni</t>
  </si>
  <si>
    <t>Media Dante Alighieri</t>
  </si>
  <si>
    <t>Sc. Dante Alighieri</t>
  </si>
  <si>
    <t>Primaria Monte Grimano</t>
  </si>
  <si>
    <t>Sc.Elemetare Da Vignole</t>
  </si>
  <si>
    <t>Materna Arcobaleno</t>
  </si>
  <si>
    <t>Palestra Polo scol. "S.De Magistris"</t>
  </si>
  <si>
    <t>Primaria Fornace Fagioli</t>
  </si>
  <si>
    <t>Sc. Media statale Galilei</t>
  </si>
  <si>
    <t>Liceo Scientifico Campana</t>
  </si>
  <si>
    <t>Media Gaspare Spontini</t>
  </si>
  <si>
    <t>Sc Elementare e Materna del Capoluogo</t>
  </si>
  <si>
    <t>Primaria e secondaria I grado Don Milani</t>
  </si>
  <si>
    <t>I.T.A.S.</t>
  </si>
  <si>
    <t>Sc.Infanzia"D.Giovanni Di Benedetto", Sc. Primaria "Albertini", Sc.Secondaria I° "Carsosi"</t>
  </si>
  <si>
    <t>Palestra Elementare e media via Ridolfi</t>
  </si>
  <si>
    <t>Sc. Materna comunale</t>
  </si>
  <si>
    <t>Liceo Medi_Istituto Agraria</t>
  </si>
  <si>
    <t>Istituto comprensivo "E. Medi"</t>
  </si>
  <si>
    <t>IPSSA-RT "G. Varnelli" Succursale</t>
  </si>
  <si>
    <t>Sc. Elementare</t>
  </si>
  <si>
    <t>Materna ed elementare Fratte</t>
  </si>
  <si>
    <t>Complesso scolastico Quasimodo</t>
  </si>
  <si>
    <t>COMUNE DI PETACCIATO (CB)</t>
  </si>
  <si>
    <t>COMUNE DI TERMOLI (CB)</t>
  </si>
  <si>
    <t>PROVINCIA DI ISERNIA</t>
  </si>
  <si>
    <t>COMUNE DI PETRELLA TIFERNINA (CB)</t>
  </si>
  <si>
    <t>COMUNE DI PESCHE (IS)</t>
  </si>
  <si>
    <t>COMUNE DI VINCHIATURO (CB)</t>
  </si>
  <si>
    <t>COMUNE DI JELSI (CB)</t>
  </si>
  <si>
    <t>COMUNE DI SPINETE</t>
  </si>
  <si>
    <t>COMUNE DI LARINO (CB)</t>
  </si>
  <si>
    <t>COMUNE DI MONTECILFONE (CB)</t>
  </si>
  <si>
    <t>COMUNE DI PIETRACATELLA (CB)</t>
  </si>
  <si>
    <t>PROVINCIA DI CAMPOBASSO</t>
  </si>
  <si>
    <t>Istituto comprensivo "Vincenzo Cuoco" Scuola media e palestra via Tremiti</t>
  </si>
  <si>
    <t>Scuola Statale Secondaria di I Grado "M. Brigida"</t>
  </si>
  <si>
    <t>Scuola Primaria Giovanni Paolo II via Stati Uniti d'America</t>
  </si>
  <si>
    <t>Edificio Scolastico "Liceo Classico O Fascitelli" C.so Garibaldi 8</t>
  </si>
  <si>
    <t xml:space="preserve">Scuola Elementare (M. Mastrandea)  e media (L. Giradi) </t>
  </si>
  <si>
    <t>SCUOLA MATERNA ED ELEMENTARE "Padre Pio e Gesù Bambino" via Giovanni XXIII PESCHE (IS)</t>
  </si>
  <si>
    <t>Palestra in loc/tà Crialese a servio delle scuole materna, primaria e secondaria I grado</t>
  </si>
  <si>
    <t>Scuola Elementare e media via Generale D'Amico</t>
  </si>
  <si>
    <t>Edificio Scolastico sede di scuola dell'infanzia, elementare e media - Largo Fontana snc</t>
  </si>
  <si>
    <t>Scuola Elementare e Media via Roma 111</t>
  </si>
  <si>
    <t>Scuola dell'Infanzia in centro storico - Via Novelli</t>
  </si>
  <si>
    <t>Scuola di primaria "Maria Carfagna" e scuola secondaria I grado "Pasquale d'Elia"</t>
  </si>
  <si>
    <t>Istituto Statale di Istruzione secondaria superiore "Vincenzo Cuoco"</t>
  </si>
  <si>
    <t>Istituto Professionale di Stato per i Servizi Enogastronomia e Ospitabilità Alberghiera "F di Svevia" via Foce dell'Angelo,2 TERMOLI (CB)</t>
  </si>
  <si>
    <t>LECCE</t>
  </si>
  <si>
    <t>BARI</t>
  </si>
  <si>
    <t>FOGGIA</t>
  </si>
  <si>
    <t>BAT</t>
  </si>
  <si>
    <t>BRINDISI</t>
  </si>
  <si>
    <t>TARANTO</t>
  </si>
  <si>
    <t>COMUNE DI SALVE</t>
  </si>
  <si>
    <t>COMUNE DI GRUMO APPULA</t>
  </si>
  <si>
    <t>COMUNE DI STORNARELLA</t>
  </si>
  <si>
    <t>COMUNE DI CASAMASSIMA</t>
  </si>
  <si>
    <t>COMUNE DI CONVERSANO</t>
  </si>
  <si>
    <t>COMUNE DI TRINITAPOLI</t>
  </si>
  <si>
    <t>COMUNE DI SOLETO</t>
  </si>
  <si>
    <t>COMUNE DI COLLEPASSO</t>
  </si>
  <si>
    <t>COMUNE DI MELISSANO</t>
  </si>
  <si>
    <t>COMUNE DI ROCCHETTA SANT'ANTONIO</t>
  </si>
  <si>
    <t>COMUNE DI POGGIARDO</t>
  </si>
  <si>
    <t>COMUNE DI PALMARIGGI</t>
  </si>
  <si>
    <t>COMUNE DI TIGGIANO</t>
  </si>
  <si>
    <t>COMUNE DI SAN CESARIO DI LECCE</t>
  </si>
  <si>
    <t>COMUNE DI TUGLIE</t>
  </si>
  <si>
    <t>COMUNE DI BRINDISI</t>
  </si>
  <si>
    <t>COMUNE DI RACALE</t>
  </si>
  <si>
    <t>COMUNE DI VERNOLE</t>
  </si>
  <si>
    <t>COMUNE DI ZAPPONETA</t>
  </si>
  <si>
    <t>COMUNE DI SQUINZANO</t>
  </si>
  <si>
    <t>COMUNE DI SPONGANO</t>
  </si>
  <si>
    <t>COMUNE DI ALESSANO</t>
  </si>
  <si>
    <t>COMUNE DI POLIGNANO A MARE</t>
  </si>
  <si>
    <t>COMUNE DI UGENTO</t>
  </si>
  <si>
    <t>COMUNE DI PATU'</t>
  </si>
  <si>
    <t>COMUNE DI MONTEIASI</t>
  </si>
  <si>
    <t>COMUNE DI MARTIGNANO</t>
  </si>
  <si>
    <t>COMUNE DI MARTINA FRANCA</t>
  </si>
  <si>
    <t>COMUNE DI ARADEO</t>
  </si>
  <si>
    <t>COMUNE DI CAPRARICA DI LECCE</t>
  </si>
  <si>
    <t>COMUNE DI CURSI</t>
  </si>
  <si>
    <t>COMUNE DI SANTA CESAREA TERME</t>
  </si>
  <si>
    <t>COMUNE DI STERNATIA</t>
  </si>
  <si>
    <t>COMUNE DI CASTELLANETA</t>
  </si>
  <si>
    <t>COMUNE DI VICO DEL GARGANO</t>
  </si>
  <si>
    <t>COMUNE DI CASARANO</t>
  </si>
  <si>
    <t>COMUNE DI MAGLIE</t>
  </si>
  <si>
    <t>COMUNE DI TREPUZZI</t>
  </si>
  <si>
    <t>COMUNE DI CRISPIANO</t>
  </si>
  <si>
    <t>COMUNE DI MURO LECCESE</t>
  </si>
  <si>
    <t>COMUNE DI PESCHICI</t>
  </si>
  <si>
    <t>COMUNE DI BISCEGLIE</t>
  </si>
  <si>
    <t>COMUNE DI SAN PAOLO DI CIVITATE</t>
  </si>
  <si>
    <t>COMUNE DI BINETTO</t>
  </si>
  <si>
    <t>COMUNE DI SAN PIETRO IN LAMA</t>
  </si>
  <si>
    <t>COMUNE DI DELICETO</t>
  </si>
  <si>
    <t>COMUNE DI RUTIGLIANO</t>
  </si>
  <si>
    <t>COMUNE DI MONTEMESOLA</t>
  </si>
  <si>
    <t>COMUNE DI CORSANO</t>
  </si>
  <si>
    <t>COMUNE DI BAGNOLO DEL SALENTO</t>
  </si>
  <si>
    <t>PROVINCIA DI FOGGIA</t>
  </si>
  <si>
    <t>COMUNE DI MINERVINO MURGE</t>
  </si>
  <si>
    <t>PROVINCIA DI LECCE</t>
  </si>
  <si>
    <t>COMUNE DI MOTTOLA</t>
  </si>
  <si>
    <t>COMUNE DI APRICENA</t>
  </si>
  <si>
    <t>COMUNE DI MESAGNE</t>
  </si>
  <si>
    <t>COMUNE DI NOCI</t>
  </si>
  <si>
    <t>COMUNE DI CARAPELLE</t>
  </si>
  <si>
    <t>COMUNE DI ASCOLI SATRIANO</t>
  </si>
  <si>
    <t>COMUNE DI TAURISANO</t>
  </si>
  <si>
    <t>COMUNE DI CAMPI SALENTINA</t>
  </si>
  <si>
    <t>COMUNE DI LIZZANO</t>
  </si>
  <si>
    <t>COMUNE DI CALIMERA</t>
  </si>
  <si>
    <t>COMUNE DI PULSANO</t>
  </si>
  <si>
    <t>COMUNE DI PANNI</t>
  </si>
  <si>
    <t>COMUNE DI FAGGIANO</t>
  </si>
  <si>
    <t>COMUNE DI RUVO DI PUGLIA</t>
  </si>
  <si>
    <t>COMUNE DI GIOVINAZZO</t>
  </si>
  <si>
    <t>Scuola Media Statale Dante Alighieri</t>
  </si>
  <si>
    <t>Scuola secondaria di I grado Giovanni XXIII</t>
  </si>
  <si>
    <t>Primaria via Verdi</t>
  </si>
  <si>
    <t>Carlo Collodi</t>
  </si>
  <si>
    <t>Sec. I grado - Carelli-Forlani</t>
  </si>
  <si>
    <t>SCUOLA SECONDARIA G. GARIBALDI</t>
  </si>
  <si>
    <t>Scuola Secondaria I°  "G. Marconi"</t>
  </si>
  <si>
    <t>Scuola Media (Secondaria di Primo Grado) "G. Pomarico"</t>
  </si>
  <si>
    <t>ISTITUTO COMPRENSIVO STATALE DI MELISSANO</t>
  </si>
  <si>
    <t>EDIFICIO ASILO COMUNALE IN VIA VICOLETTO PICCOLO</t>
  </si>
  <si>
    <t>Scuola dell'Infanzia di via A. Diaz</t>
  </si>
  <si>
    <t>Scuola dell'Infanzia di via Trieste</t>
  </si>
  <si>
    <t>Scuola secondaria di Primo grado " Don Lorenzo Milani"</t>
  </si>
  <si>
    <t>primaria G.B. Saponaro</t>
  </si>
  <si>
    <t>Scuola primaria "C. Battisti" - Plesso A</t>
  </si>
  <si>
    <t>MARINAIO D'ITALIA</t>
  </si>
  <si>
    <t>0750630265 - RACALE - VIA SIENA</t>
  </si>
  <si>
    <t>Secondaria I° grado "E. De Carlo"</t>
  </si>
  <si>
    <t>Scuola Elementare Edmondo de Amicis</t>
  </si>
  <si>
    <t>SCUOLA PRIMARIA DON  BOSCO</t>
  </si>
  <si>
    <t>PRIMARIA - EDMONDO DE AMICIS</t>
  </si>
  <si>
    <t>ISTITITO COMPRENSIVO O.G.COSTA IN VIA RIMEMBRANZE</t>
  </si>
  <si>
    <t>SCUOLA PRIMARIA "G. RODARI" E DELL'INFANZIA "P. PASCALI"</t>
  </si>
  <si>
    <t>Scuola Media "Ignazio Silone"</t>
  </si>
  <si>
    <t>Infanzia - Via Giuseppe Romano</t>
  </si>
  <si>
    <t>SCUOLA DELL'INFANZIA GIANNI RODARI</t>
  </si>
  <si>
    <t>SEC  I° MARTIGNANO</t>
  </si>
  <si>
    <t>INFANZIA S. ELIGIO</t>
  </si>
  <si>
    <t>Scuola Primaria e dell'Infanzia di Via Sereni</t>
  </si>
  <si>
    <t>SCUOLA PRIMARIA DI PRIMO GRADO DI VIA F. GRECO</t>
  </si>
  <si>
    <t>Scuola Media Statale "Edmondo De Amicis"</t>
  </si>
  <si>
    <t>SCUOLA PRIMARIA</t>
  </si>
  <si>
    <t>INFANZIA VIA B. ANCORA</t>
  </si>
  <si>
    <t>Spineto Montecamplo</t>
  </si>
  <si>
    <t>Istituto Comprensivo Michelangelo Manicone</t>
  </si>
  <si>
    <t>Istituto Comprensivo Statale Polo n.1</t>
  </si>
  <si>
    <t>Istituto Comprensivo Maglie - Scuola dell'Infanzia di via Cubaju</t>
  </si>
  <si>
    <t>TREPUZZI - Viale Europa snc</t>
  </si>
  <si>
    <t>GIOVANNI XXIII</t>
  </si>
  <si>
    <t>MURO LECCESE - VIA MARTIRI D`OTRANTO 21</t>
  </si>
  <si>
    <t>I.C. Statale "G. Libetta" - Via della Libertà n. 2 - Peschici</t>
  </si>
  <si>
    <t>Don Pasquale Uva</t>
  </si>
  <si>
    <t>Scuola Elementare di Via Piave</t>
  </si>
  <si>
    <t>Scuola dell'infanzia - via Bruno Buozzi</t>
  </si>
  <si>
    <t>scuola dell'infanzia sita in via Aldo Moro</t>
  </si>
  <si>
    <t>PRIMARIA VICO SECONDO FONTANELLE</t>
  </si>
  <si>
    <t>Scuola dell'Infanzia "G.RODARI"</t>
  </si>
  <si>
    <t>G. Pascoli</t>
  </si>
  <si>
    <t>ALESSANDRO MANZONI</t>
  </si>
  <si>
    <t>Palestra Scuola primaria e secondaria di I grado</t>
  </si>
  <si>
    <t>LICEO SCIENTIFICO “GIUSEPPE CHECCHIA RISPOLI”</t>
  </si>
  <si>
    <t>Plesso De Amicis</t>
  </si>
  <si>
    <t>Istituto Tecnico Economico A FRACCACRETA</t>
  </si>
  <si>
    <t>Istituto Tecnico Commerciale "Salvemini"</t>
  </si>
  <si>
    <t>Istituto Tecnico Industriale "E. Fermi"</t>
  </si>
  <si>
    <t>"A. MANZONI"</t>
  </si>
  <si>
    <t>ISTITUTO SCOLASTICO "FIORITTI"</t>
  </si>
  <si>
    <t>Scuola Primaria G. Carducci</t>
  </si>
  <si>
    <t>Scuola Primaria di primo grado "F. Positano"</t>
  </si>
  <si>
    <t>SCUOLA MATERNA DI VIA FIUME</t>
  </si>
  <si>
    <t>SEC 1°  MONSIGNOR CONSIGLIERE VITTORIO</t>
  </si>
  <si>
    <t>SCUOLA "DON TONINO BELLO"</t>
  </si>
  <si>
    <t>SCUOLA PRIMARIA PIAZZA GIOVANNI XXIII</t>
  </si>
  <si>
    <t>Infanzia via Fontanelle</t>
  </si>
  <si>
    <t>SCUOLA MEDIA "G. GABRIELI"</t>
  </si>
  <si>
    <t>I.C. statale  G.Giannone plesso E. De nicola</t>
  </si>
  <si>
    <t>Scuola dell'infanzia - primaria - secondaria di 1°</t>
  </si>
  <si>
    <t>G.K. SHKANDERBEG</t>
  </si>
  <si>
    <t>Edificio scolastico G. Bovio</t>
  </si>
  <si>
    <t>PAPA GIOVANNI XXIII</t>
  </si>
  <si>
    <t>SCUOLA MEDIA</t>
  </si>
  <si>
    <t>DANTE ALIGHIERI</t>
  </si>
  <si>
    <t>PISA</t>
  </si>
  <si>
    <t>CARMIGNANO</t>
  </si>
  <si>
    <t>LUCCA</t>
  </si>
  <si>
    <t>MONTERIGGIONI</t>
  </si>
  <si>
    <t>PRATO</t>
  </si>
  <si>
    <t>LAMPORECCHIO</t>
  </si>
  <si>
    <t>SIENA</t>
  </si>
  <si>
    <t>SAN CASCIANO IN VAL DI PESA</t>
  </si>
  <si>
    <t xml:space="preserve"> CAMPORGIANO</t>
  </si>
  <si>
    <t xml:space="preserve"> CAMPI BISENZIO</t>
  </si>
  <si>
    <t xml:space="preserve"> CALCI</t>
  </si>
  <si>
    <t xml:space="preserve"> LUCCA</t>
  </si>
  <si>
    <t xml:space="preserve"> MONTIERI</t>
  </si>
  <si>
    <t xml:space="preserve"> PESCIA</t>
  </si>
  <si>
    <t xml:space="preserve"> MASSA E COZZILE</t>
  </si>
  <si>
    <t>TERRICCIOLA</t>
  </si>
  <si>
    <t xml:space="preserve"> COLLE DI VAL D`ELSA</t>
  </si>
  <si>
    <t xml:space="preserve"> RIO NELL`ELBA</t>
  </si>
  <si>
    <t xml:space="preserve"> CALCINAIA</t>
  </si>
  <si>
    <t xml:space="preserve"> CAPANNOLI</t>
  </si>
  <si>
    <t xml:space="preserve"> MARCIANO DELLA CHIANA</t>
  </si>
  <si>
    <t xml:space="preserve"> SAN GIMIGNANO</t>
  </si>
  <si>
    <t xml:space="preserve"> CAPANNORI</t>
  </si>
  <si>
    <t xml:space="preserve"> EMPOLI</t>
  </si>
  <si>
    <t xml:space="preserve"> BAGNONE</t>
  </si>
  <si>
    <t xml:space="preserve"> MONTIGNOSO</t>
  </si>
  <si>
    <t xml:space="preserve"> CAPOLIVERI</t>
  </si>
  <si>
    <t xml:space="preserve"> BORGO A MOZZANO</t>
  </si>
  <si>
    <t xml:space="preserve"> CASTELFRANCO PIAN DI SCO</t>
  </si>
  <si>
    <t xml:space="preserve"> BARGA</t>
  </si>
  <si>
    <t xml:space="preserve"> PIENZA</t>
  </si>
  <si>
    <t xml:space="preserve"> CECINA</t>
  </si>
  <si>
    <t xml:space="preserve"> PONTREMOLI</t>
  </si>
  <si>
    <t xml:space="preserve"> FIRENZE</t>
  </si>
  <si>
    <t xml:space="preserve"> VILLAFRANCA IN LUNIGIANA</t>
  </si>
  <si>
    <t xml:space="preserve"> TREQUANDA</t>
  </si>
  <si>
    <t xml:space="preserve"> SAN MINIATO</t>
  </si>
  <si>
    <t xml:space="preserve"> PONTE BUGGIANESE</t>
  </si>
  <si>
    <t xml:space="preserve"> CASTAGNETO CARDUCCI</t>
  </si>
  <si>
    <t xml:space="preserve"> PISA</t>
  </si>
  <si>
    <t xml:space="preserve"> SINALUNGA</t>
  </si>
  <si>
    <t xml:space="preserve"> GROSSETO</t>
  </si>
  <si>
    <t xml:space="preserve"> PONTEDERA</t>
  </si>
  <si>
    <t xml:space="preserve"> CAVRIGLIA</t>
  </si>
  <si>
    <t>I.P.S.I.A. Fascetti</t>
  </si>
  <si>
    <t>Primaria Quinto Martini</t>
  </si>
  <si>
    <t>Primaria Sant`Angelo - San Donato</t>
  </si>
  <si>
    <t>Infanzia Don Mazzi Primaria Don Milani</t>
  </si>
  <si>
    <t>I.T.I. Buzzi</t>
  </si>
  <si>
    <t>Media Berni</t>
  </si>
  <si>
    <t>I.T.I. Sarrocchi di Siena</t>
  </si>
  <si>
    <t>Infanzia di Cerbaia</t>
  </si>
  <si>
    <t>Infanzia Primaria Sec. I</t>
  </si>
  <si>
    <t xml:space="preserve">Sec. I  Garibaldi - Matteucci </t>
  </si>
  <si>
    <t>Sec. I  Giunta Pisano</t>
  </si>
  <si>
    <t>I.S.A.  Augusto Passaglia (succ. via della corticella)</t>
  </si>
  <si>
    <t>Infanzia  Boccheggiano  - Primaria   Boccheggiano</t>
  </si>
  <si>
    <t xml:space="preserve"> Infanzia  Sant`Ilario </t>
  </si>
  <si>
    <t>Infanzia</t>
  </si>
  <si>
    <t xml:space="preserve"> I.T.A.S.  N. Brancoli Busdraghi </t>
  </si>
  <si>
    <t>Infanzia  Rio Elba - Sec. I  Concetto Marchesi</t>
  </si>
  <si>
    <t xml:space="preserve"> I.T.A.S.  N.Brancoli Busdraghi</t>
  </si>
  <si>
    <t>Sec. I  Martin Luther King</t>
  </si>
  <si>
    <t>Primaria  Enrico Fermi - Sec. I  Giuseppe Rigutini</t>
  </si>
  <si>
    <t>Secondaria I</t>
  </si>
  <si>
    <t>Infanzia  Pescia Morta</t>
  </si>
  <si>
    <t>Primaria  San Giovanni Bosco - Primaria  Lunata</t>
  </si>
  <si>
    <t>Infanzia  Via Giovanni Pascoli</t>
  </si>
  <si>
    <t>I.P.S.I.A.</t>
  </si>
  <si>
    <t>Primaria loc. Cinquale</t>
  </si>
  <si>
    <t>I.T.C.  Francesco Carrara - I.I.S.  Carrara-Nottolini-Busdraghi</t>
  </si>
  <si>
    <t>I.C.  Martin Luther King - Sec. I  Martin Luther King</t>
  </si>
  <si>
    <t>Primaria</t>
  </si>
  <si>
    <t>Sec. I  Via San Rocco - Primaria  Edmondo De Amicis</t>
  </si>
  <si>
    <t>Sec. I  Borgo a Mozzano</t>
  </si>
  <si>
    <t>Infanzia  Via Roma - Primaria  Via Roma - I.C.  Don Lorenzo Milani - Sec. I  Don Lorenzo Milani</t>
  </si>
  <si>
    <t>Istituto Alberghiero di Barga</t>
  </si>
  <si>
    <t>Primaria  Pienza</t>
  </si>
  <si>
    <t>Primaria e Infanzia</t>
  </si>
  <si>
    <t>Sec. I  Via San Rocco</t>
  </si>
  <si>
    <t xml:space="preserve">Sec. I  Galilei - Da Vinci </t>
  </si>
  <si>
    <t>Primaria  San Domenico Savio</t>
  </si>
  <si>
    <t>L.S.   Antonio Vallisneri</t>
  </si>
  <si>
    <t>Primaria  G. Tifoni</t>
  </si>
  <si>
    <t>Infanzia  Torrigiani - Ferrucci - Primaria  Torrigiani - Ferrucci</t>
  </si>
  <si>
    <t>L.S.  Leonardo Da Vinci</t>
  </si>
  <si>
    <t>Infanzia  Trequanda - Primaria  Giuseppe Parini - Sec. I  Trequanda</t>
  </si>
  <si>
    <t>Sec. I  Don Giovanni Bosco</t>
  </si>
  <si>
    <t>Primaria  Don Lorenzo Milani</t>
  </si>
  <si>
    <t>Infanzia  Arcobaleno</t>
  </si>
  <si>
    <t>Sec. I loc. Donoratico</t>
  </si>
  <si>
    <t>Sec. I  Carlo Piaggia - L.S.  Ettore Majorana</t>
  </si>
  <si>
    <t>Primaria  Carlo Collodi</t>
  </si>
  <si>
    <t>Sec. I  Bettolle</t>
  </si>
  <si>
    <t>I.P.S.S.  Elsa Morante - Ginori Conti - Nicolodi</t>
  </si>
  <si>
    <t>Sec. I  Dante Alighieri</t>
  </si>
  <si>
    <t>I.T.I.S. Marconi  I.P.S.I.A. Pacinotti</t>
  </si>
  <si>
    <t>I.T.I.  Guglielmo Marconi</t>
  </si>
  <si>
    <t>Primaria  Via Resistenza - Sec. I  Dante Alighieri</t>
  </si>
  <si>
    <t>Infanzia  Via Resistenza</t>
  </si>
  <si>
    <t>Primaria  Giulio Bechi - Sec. I  Piero della Francesca</t>
  </si>
  <si>
    <t>GUBBIO</t>
  </si>
  <si>
    <t>COLLAZZONE</t>
  </si>
  <si>
    <t>BETTONA</t>
  </si>
  <si>
    <t>PERUGIA</t>
  </si>
  <si>
    <t>GUARDEA</t>
  </si>
  <si>
    <t>ALLERONA</t>
  </si>
  <si>
    <t>S.ANATOLIA DI NARCO</t>
  </si>
  <si>
    <t>PORANO</t>
  </si>
  <si>
    <t>SIGILLO</t>
  </si>
  <si>
    <t>CASTIGLIONE DEL LAGO</t>
  </si>
  <si>
    <t>CITTA DI CASTELLO</t>
  </si>
  <si>
    <t>DERUTA</t>
  </si>
  <si>
    <t>PROVINCIA DI TERNI</t>
  </si>
  <si>
    <t>SCHEGGIA PASCELUPO</t>
  </si>
  <si>
    <t>CALVI DELL'UMBRIA</t>
  </si>
  <si>
    <t>GUALDO TADINO</t>
  </si>
  <si>
    <t>CITERNA</t>
  </si>
  <si>
    <t>STRONCONE</t>
  </si>
  <si>
    <t>ACQUASPARTA</t>
  </si>
  <si>
    <t>MONTONE</t>
  </si>
  <si>
    <t>PRIMARIA SEMONTE</t>
  </si>
  <si>
    <t>PRIM.E SEC. 1° GRADO COLLEPEPE</t>
  </si>
  <si>
    <t>PALESTRA SCOLAST. PASSAGGIO</t>
  </si>
  <si>
    <t>PRIMARIA MUGNANO</t>
  </si>
  <si>
    <t>PRIMARIA CAPOLUOGO</t>
  </si>
  <si>
    <t>PRIM. E SEC. 1° GRADO ALLER. SCA</t>
  </si>
  <si>
    <t>INFANZIA E PRIMARIA "BACHELET"</t>
  </si>
  <si>
    <t>PRIMARIA E SEC. 1° GRADO CAPOL.</t>
  </si>
  <si>
    <t>INFANZIA LOC. MACCHIE</t>
  </si>
  <si>
    <t>SEC.1° GRADO TRESTINA</t>
  </si>
  <si>
    <t>PRIMARIA S.ANGELO DI CELLE</t>
  </si>
  <si>
    <t>LIC ARTISTICO TERNI</t>
  </si>
  <si>
    <t>SEC. 1°GRADO CAPOLUOGO</t>
  </si>
  <si>
    <t>INFANZIA LOC. SAN CARLO</t>
  </si>
  <si>
    <t>INFANZIA PRIMARIA SAN ROCCO</t>
  </si>
  <si>
    <t>PRIMARIA FIGHILLE</t>
  </si>
  <si>
    <t>INFANZIA PRIMARIA CAPOLUOGO</t>
  </si>
  <si>
    <t>SEC. 1°GRADO ALIGHIERI CAPOLU</t>
  </si>
  <si>
    <t>INFANZ. PRIMAR. SEC 1° GR.CAPOL</t>
  </si>
  <si>
    <t>PALESTRA SCOLASTICA</t>
  </si>
  <si>
    <t>VALLE D'AOSTA</t>
  </si>
  <si>
    <t>CN</t>
  </si>
  <si>
    <t>TO</t>
  </si>
  <si>
    <t>AT</t>
  </si>
  <si>
    <t>AL</t>
  </si>
  <si>
    <t>VC</t>
  </si>
  <si>
    <t>VCO</t>
  </si>
  <si>
    <t>NO</t>
  </si>
  <si>
    <t>BI</t>
  </si>
  <si>
    <t>UNIONE DI COMUNI COLLINE DI LANGA E DEL BAROLO per il comune di MONFORTE D`ALBA</t>
  </si>
  <si>
    <t>ANDEZENO</t>
  </si>
  <si>
    <t>PIOBESI TORINESE</t>
  </si>
  <si>
    <t>PROVINCIA DI ASTI</t>
  </si>
  <si>
    <t>CHIUSA DI PESIO</t>
  </si>
  <si>
    <t>GENOLA</t>
  </si>
  <si>
    <t>SANT`ALBANO STURA</t>
  </si>
  <si>
    <t>PROVINCIA DI CUNEO</t>
  </si>
  <si>
    <t>LEQUIO BERRIA</t>
  </si>
  <si>
    <t>VALFENERA</t>
  </si>
  <si>
    <t>PROVINCIA DI ALESSANDRIA</t>
  </si>
  <si>
    <t>CANELLI</t>
  </si>
  <si>
    <t>QUATTORDIO</t>
  </si>
  <si>
    <t>ARBORIO</t>
  </si>
  <si>
    <t>CERESOLE ALBA</t>
  </si>
  <si>
    <t>CEVA</t>
  </si>
  <si>
    <t>MONTALDO ROERO</t>
  </si>
  <si>
    <t>RODELLO</t>
  </si>
  <si>
    <t>ORIO CANAVESE</t>
  </si>
  <si>
    <t>POCAPAGLIA</t>
  </si>
  <si>
    <t>DRUOGNO</t>
  </si>
  <si>
    <t>BORGO SAN DALMAZZO</t>
  </si>
  <si>
    <t>CASTELNUOVO DON BOSCO</t>
  </si>
  <si>
    <t>CITTA` METROPOLITANA DI TORINO</t>
  </si>
  <si>
    <t>TERRUGGIA</t>
  </si>
  <si>
    <t>CASALINO</t>
  </si>
  <si>
    <t>TROFARELLO</t>
  </si>
  <si>
    <t>VIGONE</t>
  </si>
  <si>
    <t>BENEVELLO</t>
  </si>
  <si>
    <t>SETTIMO TORINESE</t>
  </si>
  <si>
    <t>FRUGAROLO</t>
  </si>
  <si>
    <t>TORINO</t>
  </si>
  <si>
    <t>BROSSASCO</t>
  </si>
  <si>
    <t>ALESSANDRIA</t>
  </si>
  <si>
    <t>GIAVENO</t>
  </si>
  <si>
    <t>TRINO</t>
  </si>
  <si>
    <t>SPIGNO MONFERRATO</t>
  </si>
  <si>
    <t>ROCCA DE` BALDI</t>
  </si>
  <si>
    <t>SANTO STEFANO ROERO</t>
  </si>
  <si>
    <t>BOSSOLASCO</t>
  </si>
  <si>
    <t>VILLALVERNIA</t>
  </si>
  <si>
    <t>CARAMAGNA PIEMONTE</t>
  </si>
  <si>
    <t>SOMMARIVA PERNO</t>
  </si>
  <si>
    <t>BAVENO</t>
  </si>
  <si>
    <t>FARIGLIANO</t>
  </si>
  <si>
    <t>MAGLIANO ALPI</t>
  </si>
  <si>
    <t>PRIOCCA</t>
  </si>
  <si>
    <t>BRUSNENGO</t>
  </si>
  <si>
    <t>PORTACOMARO</t>
  </si>
  <si>
    <t>SAN MICHELE MONDOVI`</t>
  </si>
  <si>
    <t>VERCELLI</t>
  </si>
  <si>
    <t>MONTECHIARO D`ACQUI</t>
  </si>
  <si>
    <t>CERVERE</t>
  </si>
  <si>
    <t>ANZOLA D`OSSOLA</t>
  </si>
  <si>
    <t>ENVIE</t>
  </si>
  <si>
    <t>TAGLIOLO MONFERRATO</t>
  </si>
  <si>
    <t>UNIONE DI COMUNI  LAGO E COLLINA per il comune di ARIGNANO</t>
  </si>
  <si>
    <t>VALDUGGIA</t>
  </si>
  <si>
    <t>GRIGNASCO</t>
  </si>
  <si>
    <t>POSTUA</t>
  </si>
  <si>
    <t>SAMPEYRE</t>
  </si>
  <si>
    <t>TRINITA`</t>
  </si>
  <si>
    <t>COMUNITA' DELLE COLLINE TRA LANGA E MONFERRATO per il comune di COSTIGLIOLE D`ASTI</t>
  </si>
  <si>
    <t>SAVIGLIANO</t>
  </si>
  <si>
    <t>STRAMBINO</t>
  </si>
  <si>
    <t>COMUNITA' DELLE COLLINE TRA LANGA E MONFERRATO per il comune diCASTAGNOLE DELLE LANZE</t>
  </si>
  <si>
    <t>COGGIOLA</t>
  </si>
  <si>
    <t>CARRU`</t>
  </si>
  <si>
    <t>VIGNOLE BORBERA</t>
  </si>
  <si>
    <t>ROASIO</t>
  </si>
  <si>
    <t>LEINI`</t>
  </si>
  <si>
    <t>MAGLIANO ALFIERI</t>
  </si>
  <si>
    <t>PONDERANO</t>
  </si>
  <si>
    <t>CRESCENTINO</t>
  </si>
  <si>
    <t>MONASTERO BORMIDA</t>
  </si>
  <si>
    <t>BUTTIGLIERA ALTA</t>
  </si>
  <si>
    <t>CONDOVE</t>
  </si>
  <si>
    <t>SANTENA</t>
  </si>
  <si>
    <t>CASTELLETTO CERVO</t>
  </si>
  <si>
    <t>FUBINE</t>
  </si>
  <si>
    <t>DEMONTE</t>
  </si>
  <si>
    <t>CHIANOCCO</t>
  </si>
  <si>
    <t>ASTI</t>
  </si>
  <si>
    <t>FIANO</t>
  </si>
  <si>
    <t>PIEVE VERGONTE</t>
  </si>
  <si>
    <t>UNIONE COLLINARE VAL RILATE per il comune di CORTANZE</t>
  </si>
  <si>
    <t>RIVALBA</t>
  </si>
  <si>
    <t>INVORIO</t>
  </si>
  <si>
    <t>NEIVE</t>
  </si>
  <si>
    <t>PAESANA</t>
  </si>
  <si>
    <t>PROVINCIA DI BIELLA</t>
  </si>
  <si>
    <t>VOGOGNA</t>
  </si>
  <si>
    <t>SAN GIORGIO MONFERRATO</t>
  </si>
  <si>
    <t>CARDE`</t>
  </si>
  <si>
    <t>BRA</t>
  </si>
  <si>
    <t>PIANEZZA</t>
  </si>
  <si>
    <t>VINOVO</t>
  </si>
  <si>
    <t>CANALE</t>
  </si>
  <si>
    <t>VILLAR PEROSA</t>
  </si>
  <si>
    <t>STAZZANO</t>
  </si>
  <si>
    <t>VILLETTE</t>
  </si>
  <si>
    <t>MONCALVO</t>
  </si>
  <si>
    <t>CANDIOLO</t>
  </si>
  <si>
    <t>RE</t>
  </si>
  <si>
    <t>AQ</t>
  </si>
  <si>
    <t xml:space="preserve">  CAMPO DI GIOVE</t>
  </si>
  <si>
    <t xml:space="preserve">  PERETO</t>
  </si>
  <si>
    <t xml:space="preserve">  CIVITELLA ROVETO</t>
  </si>
  <si>
    <t xml:space="preserve">  BARREA</t>
  </si>
  <si>
    <t xml:space="preserve">  SCANNO</t>
  </si>
  <si>
    <t xml:space="preserve">  SULMONA</t>
  </si>
  <si>
    <t xml:space="preserve">  CANISTRO</t>
  </si>
  <si>
    <t xml:space="preserve">  SAN VINCENZO VALLE ROVETO</t>
  </si>
  <si>
    <t xml:space="preserve">  LECCE DEI MARSI</t>
  </si>
  <si>
    <t xml:space="preserve">Primaria e Infanzia "Franco di Paolo" </t>
  </si>
  <si>
    <t xml:space="preserve">Primaria e Infanzia </t>
  </si>
  <si>
    <t>Sede Secondaria di 1° grado "Mattei"</t>
  </si>
  <si>
    <t>Primaria e Secondaria di 1° grado</t>
  </si>
  <si>
    <t>Primaria "Radice-Cppuccini" Infanzia "Don Bosco"</t>
  </si>
  <si>
    <t xml:space="preserve">Primaria Canistro </t>
  </si>
  <si>
    <t>Infanzia Primaria e Secondaria di 1° grado</t>
  </si>
  <si>
    <t>Infanzia "Leandro Barile"</t>
  </si>
  <si>
    <t>CH</t>
  </si>
  <si>
    <t>FRANCAVILLA AL MARE</t>
  </si>
  <si>
    <t>FURCI</t>
  </si>
  <si>
    <t>CUPELLO</t>
  </si>
  <si>
    <t>GESSOPALENA</t>
  </si>
  <si>
    <t>ROCCASCALEGNA</t>
  </si>
  <si>
    <t>LENTELLA</t>
  </si>
  <si>
    <t>SAN SALVO</t>
  </si>
  <si>
    <t>PAGLIETA</t>
  </si>
  <si>
    <t>VILLA SANTA MARIA</t>
  </si>
  <si>
    <t>FRESAGRANDINARIA</t>
  </si>
  <si>
    <t>ATESSA</t>
  </si>
  <si>
    <t>CANOSA SANNITA</t>
  </si>
  <si>
    <t>ROCCASPINALVETI</t>
  </si>
  <si>
    <t>ARIELLI</t>
  </si>
  <si>
    <t>VILLALFONSINA</t>
  </si>
  <si>
    <t>AMM.NE PROV.LE DI CHIETI</t>
  </si>
  <si>
    <t>ARCHI</t>
  </si>
  <si>
    <t>PALMOLI</t>
  </si>
  <si>
    <t>CASOLI</t>
  </si>
  <si>
    <t>FOSSACESIA</t>
  </si>
  <si>
    <t>Scuola secondaria di I grado "Masci"</t>
  </si>
  <si>
    <t>Scuola secondaria di I grado "Michetti"</t>
  </si>
  <si>
    <t>Scuola dell'infanzia, primaria e secondaria di I grado</t>
  </si>
  <si>
    <t>Scuola primaria e secondaria di I grado</t>
  </si>
  <si>
    <t>Scuola secondaria di I grado</t>
  </si>
  <si>
    <t>Scuola dell'Infanzia</t>
  </si>
  <si>
    <t>Scuola per l'infanzia</t>
  </si>
  <si>
    <t>Palestra scuola primaria e secondaria di I grado</t>
  </si>
  <si>
    <t>Scuola primaria e secondaria di primo grado</t>
  </si>
  <si>
    <t>Scuola elementare e materna "L. Cinalli"</t>
  </si>
  <si>
    <t>Scuola dell'infanzia e primaria</t>
  </si>
  <si>
    <t>Scuola primaria "Aldo Moro"</t>
  </si>
  <si>
    <t>Scuola infanzia e primaria "Modesto della Porta"</t>
  </si>
  <si>
    <t>Istituto Tecnico Statale Trasporti e Logistica "L. Acciaiuoli"</t>
  </si>
  <si>
    <t>Scuola primaria "E. Troilo"</t>
  </si>
  <si>
    <t>Scuola dell'infanzia</t>
  </si>
  <si>
    <t>Infanzia Fossacesia</t>
  </si>
  <si>
    <t>TE</t>
  </si>
  <si>
    <t xml:space="preserve">  NERETO</t>
  </si>
  <si>
    <t xml:space="preserve">  BASCIANO</t>
  </si>
  <si>
    <t xml:space="preserve"> CIVITELLA DEL TRONTO</t>
  </si>
  <si>
    <t xml:space="preserve"> MONTORIO AL VOMANO</t>
  </si>
  <si>
    <t xml:space="preserve">  BELLANTE</t>
  </si>
  <si>
    <t xml:space="preserve">  ATRI</t>
  </si>
  <si>
    <t xml:space="preserve">  PENNA S. ANDREA</t>
  </si>
  <si>
    <t xml:space="preserve">  CORTINO</t>
  </si>
  <si>
    <t xml:space="preserve">  GIULIANOVA</t>
  </si>
  <si>
    <t xml:space="preserve">  TORRICELLA SICURA</t>
  </si>
  <si>
    <t xml:space="preserve">  SANT'OMERO</t>
  </si>
  <si>
    <t xml:space="preserve">  NOTARESCO</t>
  </si>
  <si>
    <t xml:space="preserve">  VALLE CASTELLANA</t>
  </si>
  <si>
    <t>Scuola Secondaria di Primo Grado "F. Ranalli"</t>
  </si>
  <si>
    <t>Scuola Secondaria di Primo Grado</t>
  </si>
  <si>
    <t>Scuola Infanzia</t>
  </si>
  <si>
    <t>Scuola Infanzia e Scuola Secondaria di Primo Grado</t>
  </si>
  <si>
    <t>Scuola Primaria</t>
  </si>
  <si>
    <t>Scuola Infanzia e Primaria "GiovanniXIII"</t>
  </si>
  <si>
    <t>Scuola Primaria  "De Amicis"</t>
  </si>
  <si>
    <t>Scuola Primaria e Secondaria di Primo Grado "Giovanni XXIII"</t>
  </si>
  <si>
    <t>Scuola Infanzia e Secondaria di Primo Grado- Succursale "V. Bindi"</t>
  </si>
  <si>
    <t>Scuola Infanzia, Primaria e Secondaria di Primo Grado</t>
  </si>
  <si>
    <t>PE</t>
  </si>
  <si>
    <t>AMM.NE PROV.LE PESCARA</t>
  </si>
  <si>
    <t>MANOPPELLO</t>
  </si>
  <si>
    <t xml:space="preserve"> BOLOGNANO</t>
  </si>
  <si>
    <t>PENNE</t>
  </si>
  <si>
    <t xml:space="preserve"> PESCARA</t>
  </si>
  <si>
    <t>MONTESILVANO</t>
  </si>
  <si>
    <t xml:space="preserve">  NOCCIANO</t>
  </si>
  <si>
    <t xml:space="preserve">  POPOLI</t>
  </si>
  <si>
    <t>I.T.C. "T. Acerbo"</t>
  </si>
  <si>
    <t>Istituto Istruzione Superiore "Alessandro Volta"</t>
  </si>
  <si>
    <t>Liceo Artistico "Misticoni"</t>
  </si>
  <si>
    <t>Secondaria di 1° grado "G. Marconi"</t>
  </si>
  <si>
    <t>Scuola materna, elementare e media "S. Di Battista"</t>
  </si>
  <si>
    <t>Primaria S. Panfilo</t>
  </si>
  <si>
    <t>Palestra  scuole Infanza "San Donato" e Primaria "La Porta"</t>
  </si>
  <si>
    <t>Secondaria di 1° grado "PASCOLI"</t>
  </si>
  <si>
    <t>Primaria "Fanny De Blasio"</t>
  </si>
  <si>
    <t>Primaria Nocciano</t>
  </si>
  <si>
    <t>Infanzia -Primaria e secondaria di 1° grado</t>
  </si>
  <si>
    <t>AV</t>
  </si>
  <si>
    <t>CE</t>
  </si>
  <si>
    <t>BN</t>
  </si>
  <si>
    <t>PIACENZA</t>
  </si>
  <si>
    <t>Comune di Bettola</t>
  </si>
  <si>
    <t>Scuola dell'infanzia, primaria e secondaria di 1°grado “E. Fermi”</t>
  </si>
  <si>
    <t>Comune di Ponte dell'Olio</t>
  </si>
  <si>
    <t>Scuola secondaria 1° grado “Vaccari”</t>
  </si>
  <si>
    <t>Comune di Vernasca</t>
  </si>
  <si>
    <t>Istituto comprensivo di Vernasca</t>
  </si>
  <si>
    <t>Comune di Castelvetro Piacentino</t>
  </si>
  <si>
    <t>Scuola dell'Infanzia “Giardino di Alice”</t>
  </si>
  <si>
    <t>Comune di Piacenza</t>
  </si>
  <si>
    <t>Scuola dell'infanzia “Vaiarini”</t>
  </si>
  <si>
    <t>Comune di Gragnano Trebbiense</t>
  </si>
  <si>
    <t>Scuola secondaria di 1° grado</t>
  </si>
  <si>
    <t>Comune di Lugagnano Val d'Arda</t>
  </si>
  <si>
    <t>Scuola secondaria di 1° grado “Virgilio”</t>
  </si>
  <si>
    <t xml:space="preserve">Parma </t>
  </si>
  <si>
    <t>Provincia di Parma</t>
  </si>
  <si>
    <t>Ex sede USP per edificio scolastico scuola secondaria di secondo grado, manutenzione straordinaria IISS Gadda Fornovo, Liceo Marconi Parma, ITC Bodoni Parma, adeguamento ex Albergo Tommasini per nuova sede IISS  Magnaghi Salsomaggiore</t>
  </si>
  <si>
    <t>Comune di Fidenza</t>
  </si>
  <si>
    <t>Secondaria I grado Zani, primaria De Amicis , primaria Collodi, infanzia Rodari,</t>
  </si>
  <si>
    <t>Comune di Tizzano</t>
  </si>
  <si>
    <t>infanzia Mappamondo e primaria Manzoni</t>
  </si>
  <si>
    <t>Comune SissaTrecasali</t>
  </si>
  <si>
    <t>IC Sissa Trecasali primaria</t>
  </si>
  <si>
    <t>Comune di Salsomaggiore Terme</t>
  </si>
  <si>
    <t>IC Salsomaggiore primaria G.D'Annunzio</t>
  </si>
  <si>
    <t>Comune di Fontanellato</t>
  </si>
  <si>
    <t xml:space="preserve">IC Fontanellato primaria Sanvitale </t>
  </si>
  <si>
    <t>Comune di Parma</t>
  </si>
  <si>
    <t>primaria Anna Frank infanzia Sergio Neri</t>
  </si>
  <si>
    <t>Comune di Tornolo</t>
  </si>
  <si>
    <t>infanzia primaria sec.I grado Tarsogno S.Maria del Taro</t>
  </si>
  <si>
    <t>Comune di Collecchio</t>
  </si>
  <si>
    <t xml:space="preserve">IC Collecchio infanzia primaria Manzoni Derlindati Ozzano </t>
  </si>
  <si>
    <t>Comune di Bedonia</t>
  </si>
  <si>
    <t>IC Agazzi primaria</t>
  </si>
  <si>
    <t>Comune di Polesine Parmense</t>
  </si>
  <si>
    <t>primaria Rastelli</t>
  </si>
  <si>
    <t>Comune di Montechiarugolo</t>
  </si>
  <si>
    <t>IC Montechiarugolo primaria Basilicanova</t>
  </si>
  <si>
    <t>Comune di Borgo Val di Taro</t>
  </si>
  <si>
    <t>IC Manara palestra</t>
  </si>
  <si>
    <t>Comune di Medesano</t>
  </si>
  <si>
    <t>primaria di Felegara</t>
  </si>
  <si>
    <t>Comune di Noceto</t>
  </si>
  <si>
    <t>IC Noceto secondaria I grado Pelacani</t>
  </si>
  <si>
    <t>Comune di Felino</t>
  </si>
  <si>
    <t>IC Felino infanzia Don Minzoni</t>
  </si>
  <si>
    <t>Comune di Albareto</t>
  </si>
  <si>
    <t>IC Manara sez.Albareto (primaria e sec.I grado)</t>
  </si>
  <si>
    <t>Comune di Bardi</t>
  </si>
  <si>
    <t>IC ValCeno primaria</t>
  </si>
  <si>
    <t>Comune di Traversetolo</t>
  </si>
  <si>
    <t>secondaria I grado Manzoni</t>
  </si>
  <si>
    <t>Unione Bassa Est Parmense ambito Sorbolo</t>
  </si>
  <si>
    <t>Sorbolo infanzia Agazzi</t>
  </si>
  <si>
    <t>Unione Bassa Est Parmense ambito Mezzani</t>
  </si>
  <si>
    <t>Mezzani primaria</t>
  </si>
  <si>
    <t>Comune di Bore</t>
  </si>
  <si>
    <t>IC ValCeno infanzia, primaria "Borella"</t>
  </si>
  <si>
    <t>Comune di Langhirano</t>
  </si>
  <si>
    <t>secondaria I grado Fermi</t>
  </si>
  <si>
    <t>PROVINCIA RE</t>
  </si>
  <si>
    <t>I.S. "GOBETTI" – SCANDIANO</t>
  </si>
  <si>
    <t>Comune di REGGIO EMILIA</t>
  </si>
  <si>
    <t>SC. SEC. 1° GR. "A. EINSTEIN" BAGNO</t>
  </si>
  <si>
    <t>Comune di MONTECCHIO EMILIA</t>
  </si>
  <si>
    <t>SC. SEC. 1° GR. "J. ZANNONI" MONTECCHIO E.</t>
  </si>
  <si>
    <t>Comune di SAN MARTINO IN RIO</t>
  </si>
  <si>
    <t>SC. PRIMARIA "E. DE AMICIS" S. MARTINO IN R.</t>
  </si>
  <si>
    <t>Comune di RIO SALICETO</t>
  </si>
  <si>
    <t>SC. PRIMARIA "A. FRANK" RIO SALICETO</t>
  </si>
  <si>
    <t>Comune di CAVRIAGO</t>
  </si>
  <si>
    <t>SC. INFANZIA "I TIGLI" CAVRIAGO</t>
  </si>
  <si>
    <t>Comune di CORREGGIO</t>
  </si>
  <si>
    <t>SC. SEC. 1° GR. "G. MARCONI" - CORREGGIO</t>
  </si>
  <si>
    <t>Comune di SCANDIANO</t>
  </si>
  <si>
    <t>SC. PRIMARIA "L. BASSI" SCANDIANO</t>
  </si>
  <si>
    <t>I.P. "GALVANI-IODI" - REGGIO EMILIA</t>
  </si>
  <si>
    <t>I.T. "A. SECCHI" - REGGIO EMILIA</t>
  </si>
  <si>
    <t>Comune di CASALGRANDE</t>
  </si>
  <si>
    <t>IST. COMPR. CASALGRANDE</t>
  </si>
  <si>
    <t>Comune di LUZZARA</t>
  </si>
  <si>
    <t>SC. PRIMARIA "G. PASCOLI" LUZZARA</t>
  </si>
  <si>
    <t>Comune di VIANO</t>
  </si>
  <si>
    <t>SC.SEC. 1° GR. "G.B. TOSCHI" VIANO</t>
  </si>
  <si>
    <t>Comune di POVIGLIO</t>
  </si>
  <si>
    <t>SC. SEC. 1° GR. POVIGLIO</t>
  </si>
  <si>
    <t>LICEO "R. CORSO" - I.P. CONVITTO "CORSO" – CORREGGIO</t>
  </si>
  <si>
    <t>I.S. "A. ZANELLI" - REGGIO EMILIA</t>
  </si>
  <si>
    <t>MODENA</t>
  </si>
  <si>
    <t>Provincia di Modena</t>
  </si>
  <si>
    <t>Istituto Superiore Meucci – CARPI</t>
  </si>
  <si>
    <t xml:space="preserve">Polo Istituti Superiori Guarini-Wiligelmo </t>
  </si>
  <si>
    <t>Comune di Castelfranco Emilia</t>
  </si>
  <si>
    <t>Scuola Primaria G. Deledda di Gaggio e Scuola secondaria di 1° grado Messieri presso I.C. Guinizzelli</t>
  </si>
  <si>
    <t xml:space="preserve">Comune di Modena </t>
  </si>
  <si>
    <t>nuova scuola primaria Piersanti Mattarella</t>
  </si>
  <si>
    <t>Comune di Pavullo n. Frignano</t>
  </si>
  <si>
    <t>scuola primaria U. Foscolo</t>
  </si>
  <si>
    <t>Comune di Sassuolo</t>
  </si>
  <si>
    <t>scuola secondaria di 1° grado L.Da Vinci</t>
  </si>
  <si>
    <t>Comune di Spilamberto</t>
  </si>
  <si>
    <t>scuola d'infanzia Don Bondi, primaria Marconi, secondaria di 1° grado Fabriani, primaria M.A. Trenti Carmelina, infanzia G. Rodari</t>
  </si>
  <si>
    <t>Comune di Castelnuovo Rangone</t>
  </si>
  <si>
    <t>Scuola secondaria di 1° grado G. Leopardi</t>
  </si>
  <si>
    <t>Comune di Mirandola</t>
  </si>
  <si>
    <t>scuola d'infanzia di via Poma</t>
  </si>
  <si>
    <t>Comune di Carpi</t>
  </si>
  <si>
    <t>Scuola Primaria G.Rodari</t>
  </si>
  <si>
    <t>Comune di Pievepelago</t>
  </si>
  <si>
    <t>scuola primaria B. Ferrari e scuola secondaria di 1° grado Pedrazzoli</t>
  </si>
  <si>
    <t>Comune di Fiorano Modenese</t>
  </si>
  <si>
    <t>scuola primaria Luisa Guidotti</t>
  </si>
  <si>
    <t>Comune di Marano s.Panaro</t>
  </si>
  <si>
    <t>Palestra Fornacione - scuola primaria De Amicis e scuola secondaria di primo grado Quasimodo</t>
  </si>
  <si>
    <t>Comune di Nonantola</t>
  </si>
  <si>
    <t>scuola secondaria di 1° grado D. Alighieri</t>
  </si>
  <si>
    <t>Comune di Medolla</t>
  </si>
  <si>
    <t>Comune di Soliera</t>
  </si>
  <si>
    <t>Scuola Primaria C. Menotti</t>
  </si>
  <si>
    <t>Comune di Serramazzoni</t>
  </si>
  <si>
    <t>scuola d'infanzia di Serramazzoni</t>
  </si>
  <si>
    <t>Comune di Fanano</t>
  </si>
  <si>
    <t>scuola primaria S. Ugolini</t>
  </si>
  <si>
    <t>Comune di Montefiorino</t>
  </si>
  <si>
    <t>scuola d'infanzia H.C. Andersen</t>
  </si>
  <si>
    <t>Comune di Savignano s.P.</t>
  </si>
  <si>
    <t>Scuola Primaria Crespellani</t>
  </si>
  <si>
    <t>scuola primaria De Amicis</t>
  </si>
  <si>
    <t>scuola d'infanzia Centro storico</t>
  </si>
  <si>
    <t>Comune di Riolunato</t>
  </si>
  <si>
    <t>scuola d'infanzia e primaria San Giuseppe</t>
  </si>
  <si>
    <t>Comune di Castelvetro di M.</t>
  </si>
  <si>
    <t>Scuola Media Statale A. Frank</t>
  </si>
  <si>
    <t>Comune di Vignola</t>
  </si>
  <si>
    <t>Nuovo Polo Scolastico Scuola sec. Di I° grado di via S. D'Acquisto – I° stralcio Palestra</t>
  </si>
  <si>
    <t>scuola secondaria di 1° grado G. Cavani</t>
  </si>
  <si>
    <t>Comune di San Cesario s.P.</t>
  </si>
  <si>
    <t>I.C. Pacinotti</t>
  </si>
  <si>
    <t>scuola d'infanzia S. Neri</t>
  </si>
  <si>
    <t>Comune di Palagano</t>
  </si>
  <si>
    <t>polo scolastico di Palagano (scuola d'infanzia San Francesco, scuola primaria Madre I. Ranucci, scuola secondaria di 1° grado J.K. Kennedy)</t>
  </si>
  <si>
    <t>Scuola d'infanzia Sorelle Agazzi</t>
  </si>
  <si>
    <t>Comune di Montese</t>
  </si>
  <si>
    <t>Polo scolastico – scuola primaria Righi e secondaria di primo grado Martiri</t>
  </si>
  <si>
    <t xml:space="preserve">Palestra ad uso Ist. D'Istruzione secondaria di 2° grado A. Barbieri, scuola primaria Ferrari e scuola secondaria di 1° grado Pedrazzoli </t>
  </si>
  <si>
    <t>Comune di Guiglia</t>
  </si>
  <si>
    <t>I.C. Montecuccoli (scuola primaria)</t>
  </si>
  <si>
    <t>Palestra Torlai - scuola primaria De Amicis e scuola dell'infanzia Collodi</t>
  </si>
  <si>
    <t>Comune di Bomporto</t>
  </si>
  <si>
    <t>scuola secondaria di 1° grado A. Volta scuola primaria C. Menotti</t>
  </si>
  <si>
    <t>Comune di Sestola</t>
  </si>
  <si>
    <t>scuola primaria Montecuccoli</t>
  </si>
  <si>
    <t>Comune di Frassinoro</t>
  </si>
  <si>
    <t>Palestra ad uso delle seguenti scuole: infanzia La chiocciola dei bimbi, infanzia e Primaria L'aquilone, primaria e secondaria di 1° grado A. Bernardi e J.F.Kennedy</t>
  </si>
  <si>
    <t>Scuola primaria Fanti e scuola secondaria di 1° grado A. Pio (succursale)</t>
  </si>
  <si>
    <t>FE</t>
  </si>
  <si>
    <t>Comune di Tresigallo</t>
  </si>
  <si>
    <t>Istituto Comprensivo Don Chendi Media Franceschini</t>
  </si>
  <si>
    <t>Istituto Comprensivo Don Chendi, Scuola Materna Elementare Forlanini</t>
  </si>
  <si>
    <t>Comune di S. Agostino</t>
  </si>
  <si>
    <t>Scuola primaria Dosso</t>
  </si>
  <si>
    <t>Comune di Masi Torello</t>
  </si>
  <si>
    <t>Scuola Primaria Masi Torello</t>
  </si>
  <si>
    <t>Comune di Goro</t>
  </si>
  <si>
    <t>Scuola primaria e secondaria di Goro</t>
  </si>
  <si>
    <t>Scuola Infanzia Goro</t>
  </si>
  <si>
    <t>Scuola Infanzia Gorino</t>
  </si>
  <si>
    <t>Comune di Argenta</t>
  </si>
  <si>
    <t>Scuola Primaria San Nicolò PALESTRA</t>
  </si>
  <si>
    <t>Comune di Berra</t>
  </si>
  <si>
    <t xml:space="preserve">Scuola primaria Berra </t>
  </si>
  <si>
    <t>Comune di Portomaggiore</t>
  </si>
  <si>
    <t>Scuola Infanzia Nigrisoli</t>
  </si>
  <si>
    <t xml:space="preserve">Comune di Ro </t>
  </si>
  <si>
    <t>Scuola Infanzia Zocca di Ro</t>
  </si>
  <si>
    <t>Comune di Vigarano Mainarda</t>
  </si>
  <si>
    <t>Scuola sec. 1°grado  PALESTRA via Pasolini</t>
  </si>
  <si>
    <t>Provincia di Ferrara</t>
  </si>
  <si>
    <t>Edifici scolastici vari Ferrara (Roiti, Bachelet Novello, Bachelet Bovelli, Ariosto sede, Ariosto Ginevra)</t>
  </si>
  <si>
    <t>Edifici scolastici vari di Cento (Cevolani via Matteotti, ISIT di via Rigone e F.lli Taddia di via Barufffaldi)</t>
  </si>
  <si>
    <t>Edifici scolastici vari Ferrara (Varano, Vergani sede Cisterna del Follo)</t>
  </si>
  <si>
    <t>Edifici scolastici vari (Lido Estensi, Centro scolastico di Codigoro)</t>
  </si>
  <si>
    <t>Edifici scolastici vari Ferrara Basso Ferrarese  (Argenta, IPSIA Portomaggiore, Ostellato)</t>
  </si>
  <si>
    <t>CITTA' METROPOLITANA DI BOLOGNA</t>
  </si>
  <si>
    <t>COMUNE DI BOLOGNA</t>
  </si>
  <si>
    <t>Scuola Secondaria di 1° grado “Saffi”</t>
  </si>
  <si>
    <t>COMUNE DI CAMUGNANO</t>
  </si>
  <si>
    <t>Scuola Secondaria di 1° grado “Morandi”</t>
  </si>
  <si>
    <t>COMUNE DI CASTEL MAGGIORE</t>
  </si>
  <si>
    <t>Scuola Secondaria di 1° grado “Pelagalli”</t>
  </si>
  <si>
    <t>COMUNE DI CASTEL DI CASIO</t>
  </si>
  <si>
    <t>Scuola Infanzia e Primaria “Montessori”</t>
  </si>
  <si>
    <t>IM “Laura Bassi” sede</t>
  </si>
  <si>
    <t>IIS “Scappi”- succursale di Castel San Pietro Terme</t>
  </si>
  <si>
    <t>IPSIA “Malpighi” – succursale di San Giovanni in Persiceto</t>
  </si>
  <si>
    <t>IIS “Keynes”
IIS “Serpieri”</t>
  </si>
  <si>
    <t>COMUNE DI ARGELATO</t>
  </si>
  <si>
    <t>Scuola Primaria e Secondaria di 1° grado di Argelato</t>
  </si>
  <si>
    <t>COMUNE DI PIEVE DI CENTO</t>
  </si>
  <si>
    <t>Scuola Secondaria 1° grado “A Gessi”</t>
  </si>
  <si>
    <t>COMUNE DI MOLINELLA</t>
  </si>
  <si>
    <t>Scuola Infanzia e Primaria di Capofiume</t>
  </si>
  <si>
    <t>COMUNE DI CASTEL D'AIANO</t>
  </si>
  <si>
    <t>Scuola Primaria “Salvo D'Acquisto”</t>
  </si>
  <si>
    <t>COMUNE DI CASTELLO D'ARGILE</t>
  </si>
  <si>
    <t>Scuola Primaria “Pace Libera Tutti”</t>
  </si>
  <si>
    <t>COMUNE DI CASTIGLIONE DEI PEPOLI</t>
  </si>
  <si>
    <t>Scuola Primaria di Lagaro</t>
  </si>
  <si>
    <t>COMUNE DI CASALECCHIO DI RENO</t>
  </si>
  <si>
    <t>Scuola Secondaria di 1° grado “Lorena Moruzzi”</t>
  </si>
  <si>
    <t>COMUNE DI SAN GIOVANNI IN PERSICETO</t>
  </si>
  <si>
    <t>Scuola Infanzia “Scagliarini”</t>
  </si>
  <si>
    <t>COMUNE DI DOZZA</t>
  </si>
  <si>
    <t>Scuola Primaria “Pascoli”</t>
  </si>
  <si>
    <t>COMUNE DI SALA BOLOGNESE</t>
  </si>
  <si>
    <t>Scuola Primaria di Padulle</t>
  </si>
  <si>
    <t>IIS “Aldrovandi-Rubbiani” succursale di via Muratori
IM “Laura Bassi” succursale</t>
  </si>
  <si>
    <t>COMUNE DI SASSO MARCONI</t>
  </si>
  <si>
    <t>Scuola Secondaria di 1° grado “G. Galilei”</t>
  </si>
  <si>
    <t>COMUNE DI BORGO TOSSIGNANO</t>
  </si>
  <si>
    <t>Scuola Primaria e Secondaria di 1° grado “San Bartolomeo Apostolo”</t>
  </si>
  <si>
    <t>IM “Laura Bassi” succursale</t>
  </si>
  <si>
    <t>COMUNE DI SAN LAZZARO DI SAVENA</t>
  </si>
  <si>
    <t>Scuola Infanzia “Canova”</t>
  </si>
  <si>
    <t>IIS “Giordano Bruno” sede</t>
  </si>
  <si>
    <t>COMUNE DI GAGGIO MONTANO</t>
  </si>
  <si>
    <t>Scuola Secondaria di 1° grado “Salvo D'Acquisto”</t>
  </si>
  <si>
    <t>Liceo Classico “Galvani” sede</t>
  </si>
  <si>
    <t>IP “Aldrovandi-Rubbiani” succursale di via Muratori</t>
  </si>
  <si>
    <t>COMUNE DI IMOLA</t>
  </si>
  <si>
    <t>Scuola Primaria “Sante Zennaro”</t>
  </si>
  <si>
    <t>COMUNE DI CASTEL GUELFO</t>
  </si>
  <si>
    <t>Scuola Infanzia “Papa Giovanni Paolo II”</t>
  </si>
  <si>
    <t>COMUNE DI MORDANO</t>
  </si>
  <si>
    <t>Scuola Primaria di Bubano</t>
  </si>
  <si>
    <t>COMUNE DI SANT'AGATA BOLOGNESE</t>
  </si>
  <si>
    <t>Scuola Primaria “Serrazanetti”</t>
  </si>
  <si>
    <t>Scuola Secondaria 1° grado “Besta”</t>
  </si>
  <si>
    <t>COMUNE DI GRIZZANA MORANDI</t>
  </si>
  <si>
    <t>Scuola Infanzia Ponte e Scuola Secondaria di 1° grado “Don Milani”</t>
  </si>
  <si>
    <t>COMUNE DI VERGATO</t>
  </si>
  <si>
    <t>Scuola Infanzia di Vergato</t>
  </si>
  <si>
    <t>COMUNE DI VALSAMOGGIA</t>
  </si>
  <si>
    <t>Scuola Secondaria 1° grado “Malaguti” - Scuola Primaria “G. Degli Esposti” - Scuola Infanzia “G. Rodari” - Scuola Primaria “E. Toti” - Scuola Secondaria di 1° grado “Casini”</t>
  </si>
  <si>
    <t>Scuola Secondaria 1° grado “Guercino”</t>
  </si>
  <si>
    <t>COMUNE DI GRANAROLO</t>
  </si>
  <si>
    <t>Scuola Primaria “Anna Frank”</t>
  </si>
  <si>
    <t>COMUNE DI BENTIVOGLIO</t>
  </si>
  <si>
    <t>Scuola Primaria di San Marino</t>
  </si>
  <si>
    <t>COMUNE DI GRANAGLIONE</t>
  </si>
  <si>
    <t>Scuola Infanzia e Primaria “Maria Montessori”</t>
  </si>
  <si>
    <t>COMUNE DI MARZABOTTO</t>
  </si>
  <si>
    <t>Scuola Infanzia Pioppe di Salvaro</t>
  </si>
  <si>
    <t>COMUNE DI FONTANELICE</t>
  </si>
  <si>
    <t>Scuola Infanzia via VIII Dicembre</t>
  </si>
  <si>
    <t>COMUNE DI PIANORO</t>
  </si>
  <si>
    <t>I.C. Pianoro Scuola Primaria “Diana Sabbi”</t>
  </si>
  <si>
    <t>Scuola Infanzia “Parini”</t>
  </si>
  <si>
    <t>COMUNE DI SAN GIORGIO DI PIANO</t>
  </si>
  <si>
    <t xml:space="preserve">Scuola Infanzia </t>
  </si>
  <si>
    <t>COMUNE DI MONTE SAN PIETRO</t>
  </si>
  <si>
    <t>Scuola Secondaria 1° grado “Lusuardi”</t>
  </si>
  <si>
    <t>COMUNE DI SAN BENEDETTO VAL DI SAMBRO</t>
  </si>
  <si>
    <t>I.C. “Musolesi”</t>
  </si>
  <si>
    <t>COMUNE DI ZOLA PREDOSA</t>
  </si>
  <si>
    <t>Scuola Primaria di Ponte Ronca</t>
  </si>
  <si>
    <t>COMUNE DI BARICELLA</t>
  </si>
  <si>
    <t>Scuola Primaria “Bruno Munari”</t>
  </si>
  <si>
    <t>COMUNE DI LOIANO</t>
  </si>
  <si>
    <t>Scuola Primaria”Roberto Mazzetti”</t>
  </si>
  <si>
    <t>Scuola Infanzia e Primaria “Pulicari”</t>
  </si>
  <si>
    <t>COMUNE DI MONZUNO</t>
  </si>
  <si>
    <t>Scuola Primaria “Rondelli”</t>
  </si>
  <si>
    <t>RAVENNA</t>
  </si>
  <si>
    <t>Provincia di Ravenna</t>
  </si>
  <si>
    <t>Istituto Tecnico Commerciale e per Geometri "A. Orani" di Faenza</t>
  </si>
  <si>
    <t>Comune di Ravenna</t>
  </si>
  <si>
    <t>Scuola primaria e sec.1°grado “Zignani” loc. Castiglione</t>
  </si>
  <si>
    <t xml:space="preserve">Comune di Faenza </t>
  </si>
  <si>
    <t xml:space="preserve">Scuola primaria Carchidio </t>
  </si>
  <si>
    <t>Comune di Castel Bolognese</t>
  </si>
  <si>
    <t>Scuola dell'infanzia  Camerini-Tassinari</t>
  </si>
  <si>
    <t>Comune di 
Riolo Terme</t>
  </si>
  <si>
    <t>Scuola secondaria di 1° grado G. da Riolo</t>
  </si>
  <si>
    <t>Comune di Alfonsine</t>
  </si>
  <si>
    <t>Polo Scolastico: Scuola Primaria G. Rodari e Scuola Secondaria di 1° grado A. Oriani – Via Murri, 26</t>
  </si>
  <si>
    <t>Comune di Conselice</t>
  </si>
  <si>
    <t xml:space="preserve"> Scuola Secondaria  di 1° grado di Conselice  Felice Foresti Via Di Vittorio, 1/2</t>
  </si>
  <si>
    <t>IPSIA "Manfredi" di Lugo ; 
Liceo Faenza sede dell'annessa sez. Scientifica "Severi" via S. Maria dell'Angelo, 48;
Liceo Faenza sede dell'annessa sez. Linguistica vi a Pascoli, 4;
IPSA "Persolino" Di Faenza</t>
  </si>
  <si>
    <t>Comune di Cervia</t>
  </si>
  <si>
    <t>Scuola materna Alessandrini</t>
  </si>
  <si>
    <t>Comune di Fusignano</t>
  </si>
  <si>
    <t>Istituto Comprensivo L. Battaglia (Scuola  per l'infanzia Arcobaleno,  Scuola primaria, Scuola secondaria di 1° grado) – Via Vittorio Veneto, 36</t>
  </si>
  <si>
    <t>Comune di Lugo</t>
  </si>
  <si>
    <t>Scuola secondaria di 1° grado Silvestro Gherardi V.le Taroni, 4</t>
  </si>
  <si>
    <t>Scuola sec.1°grado “M.Montanari”</t>
  </si>
  <si>
    <t>Comune di Massa Lombarda</t>
  </si>
  <si>
    <t>Scuola Primaria  "A. Torchi" -  via San Giacomo, 15 – Fruges</t>
  </si>
  <si>
    <t>Comune di Sant' Agata sul Santerno che ha conferito le funzioni all'Unione dei Comuni della Bassa Romagna</t>
  </si>
  <si>
    <t>Plesso scolastico Scuola Primaria e Secondaria di 1° Grado G. Pascoli – Via Roma, 6</t>
  </si>
  <si>
    <t>FORLI' - CESENA</t>
  </si>
  <si>
    <t>COMUNE DI BERTINORO</t>
  </si>
  <si>
    <t>Scuola secondaria di I° grado "P. Amaducci"</t>
  </si>
  <si>
    <t>COMUNE DI CESENA</t>
  </si>
  <si>
    <t>Scuola primaria "E. De Amicis" Scuola secondaria 1° "A. Frank" succursale San Giorgio</t>
  </si>
  <si>
    <t>COMUNE DI SAN MAURO PASCOLI</t>
  </si>
  <si>
    <t>Nuovo polo scolastico - 1° stralcio scuola elementare</t>
  </si>
  <si>
    <t>COMUNE DI GALEATA</t>
  </si>
  <si>
    <t>Scuola per l'infanzia "S. D'Acquisto"</t>
  </si>
  <si>
    <t>COMUNE DI MELDOLA</t>
  </si>
  <si>
    <t>Scuola media "Dante Alighieri"</t>
  </si>
  <si>
    <t>PROVINCIA DI FORLI' - CESENA</t>
  </si>
  <si>
    <t>Centro Studi Forlì</t>
  </si>
  <si>
    <t>Rimini</t>
  </si>
  <si>
    <t xml:space="preserve">Provincia di Rimini </t>
  </si>
  <si>
    <t>Istituto Professionale per il Settore dei Servizi "S. Savioli" - V.le Piacenza, 35 - Riccione</t>
  </si>
  <si>
    <t>Istituto Tecnico per il Settore Economico "R. Molari" - Via Orsini, 19 - Santarcangelo di Rom.</t>
  </si>
  <si>
    <t>Istituto Tecnico per il Settore Economico "R. Molari" - Via Orsini, 19 - Santarcangelo di Rom.
ISISS "T. Guerra" - Via dello Sport, 33 - Novafeltria</t>
  </si>
  <si>
    <t>Comune di Montescudo</t>
  </si>
  <si>
    <t>Scuola primaria e sec. I gr. F. Rosaspina - Via Eco, 4 - Montescudo</t>
  </si>
  <si>
    <t>Comune di Maiolo</t>
  </si>
  <si>
    <t>Scuola infanzia e primaria di Maiolo - Via Capoluogo, 146 - Maiolo</t>
  </si>
  <si>
    <t>Comune di Montefiore Conca</t>
  </si>
  <si>
    <t>Scuola primaria Montefiore - Via Europa - Montefiore Conca</t>
  </si>
  <si>
    <t>Comune di Poggio Torriana</t>
  </si>
  <si>
    <t>Scuola infanzia Peter Pan - Via Santarcangiolese, 3740 - Poggio Torriana</t>
  </si>
  <si>
    <t>Comune di Rimini</t>
  </si>
  <si>
    <t>Scuola primaria F. Casadei - Via Morri, 10 - Rimini
Scuola sec. I gr. Di Duccio - Via Parigi, 9 - Rimini</t>
  </si>
  <si>
    <t>Comune di San Giovanni in Marignano</t>
  </si>
  <si>
    <t>Scuola infanzia Grillo parlante - Via Santa Maria in Pietrafitta, 92 - San Giovanni in Mar.</t>
  </si>
  <si>
    <t>Comune di Bellaria Igea Marina</t>
  </si>
  <si>
    <t>Scuola sec. I gr. A. Panzini - Via N. Zeno, 21 - Bellaria I.M.</t>
  </si>
  <si>
    <t>Comune di Coriano</t>
  </si>
  <si>
    <t>Scuola primaria Favini - Via Santi, 15 - Coriano
Scuola sec. I gr. Gabellini - Via G. Di Vittorio, 2 - Coriano
Scuola sec. I gr. Ospedaletto - Piazza Gramsci, 1 - Coriano</t>
  </si>
  <si>
    <t>Comune di Saludecio</t>
  </si>
  <si>
    <t>Scuola infanzia Ivo Semprini - Via degli Orti, 111 - Saludecio</t>
  </si>
  <si>
    <t>Comune di Santarcangelo di Rom.</t>
  </si>
  <si>
    <t>Scuola primaria Pascucci - Piazza Ganganelli, 26 - Santarcangelo di Rom.</t>
  </si>
  <si>
    <t>Comune di Sant'Agata Feltria</t>
  </si>
  <si>
    <t>Scuola primaria e sec. I gr. Padre Agostino da Montefeltro - Via Buffoni, 2 - Sant'Agata Feltria</t>
  </si>
  <si>
    <t>Comune di Talamello</t>
  </si>
  <si>
    <t>Scuola infanzia Tana dei Grilli - Via Docci - Talamello</t>
  </si>
  <si>
    <t>Comune di Cattolica</t>
  </si>
  <si>
    <t>Scuola sec. I gr. Filippini - Via del Partigiano, 10 - Cattolica</t>
  </si>
  <si>
    <t>Comune di Mondaino</t>
  </si>
  <si>
    <t>Scuola sec. I gr. F.lli Cervi - Via Fonte Leali, 392 - Mondaino</t>
  </si>
  <si>
    <t>UDINE</t>
  </si>
  <si>
    <t>OVARO</t>
  </si>
  <si>
    <t>UD000428</t>
  </si>
  <si>
    <t>PROVINCIA DI UDINE</t>
  </si>
  <si>
    <t>UD100736</t>
  </si>
  <si>
    <t>UD100737</t>
  </si>
  <si>
    <t>PORDENONE</t>
  </si>
  <si>
    <t>SACILE</t>
  </si>
  <si>
    <t>PN000130</t>
  </si>
  <si>
    <t>GONARS</t>
  </si>
  <si>
    <t>UD000435</t>
  </si>
  <si>
    <t xml:space="preserve">SANTA MARIA LA LONGA </t>
  </si>
  <si>
    <t>UD000100</t>
  </si>
  <si>
    <t>ARTEGNA</t>
  </si>
  <si>
    <t>UD000263</t>
  </si>
  <si>
    <t>PASIAN DI PRATO</t>
  </si>
  <si>
    <t>UD100853</t>
  </si>
  <si>
    <t>GORIZIA</t>
  </si>
  <si>
    <t>PROVINCIA DI GORIZIA</t>
  </si>
  <si>
    <t>GO000129</t>
  </si>
  <si>
    <t>UD100734</t>
  </si>
  <si>
    <t>REANA DEL ROJALE</t>
  </si>
  <si>
    <t>UD000452</t>
  </si>
  <si>
    <t xml:space="preserve">PASIANO DI PN  </t>
  </si>
  <si>
    <t>PN000110</t>
  </si>
  <si>
    <t>SAN GIORGIO DI NOGARO</t>
  </si>
  <si>
    <t>UD000457</t>
  </si>
  <si>
    <t>BERTIOLO</t>
  </si>
  <si>
    <t>UD000374</t>
  </si>
  <si>
    <t>LUSEVERA</t>
  </si>
  <si>
    <t>UD000135</t>
  </si>
  <si>
    <t>GO000051</t>
  </si>
  <si>
    <t>MOGGIO UDINESE</t>
  </si>
  <si>
    <t>UD100602</t>
  </si>
  <si>
    <t>TRIESTE</t>
  </si>
  <si>
    <t>PROVINCIA DI TRIESTE</t>
  </si>
  <si>
    <t>TS000116</t>
  </si>
  <si>
    <t>SAN LEONARDO</t>
  </si>
  <si>
    <t>UD000341</t>
  </si>
  <si>
    <t>RIVIGNANO TEOR</t>
  </si>
  <si>
    <t>UD000376</t>
  </si>
  <si>
    <t>MAGNANO IN RIVIERA</t>
  </si>
  <si>
    <t>UD000349</t>
  </si>
  <si>
    <t>PROVINCIA DI PORDENONE</t>
  </si>
  <si>
    <t>PN000229</t>
  </si>
  <si>
    <t>COSEANO</t>
  </si>
  <si>
    <t>UD000429</t>
  </si>
  <si>
    <t>TORVISCOSA</t>
  </si>
  <si>
    <t>UD000044</t>
  </si>
  <si>
    <t>SAN PIER D'ISONZO</t>
  </si>
  <si>
    <t>GO000034</t>
  </si>
  <si>
    <t>GO000055</t>
  </si>
  <si>
    <t>TURRIACO</t>
  </si>
  <si>
    <t>GO000087</t>
  </si>
  <si>
    <t>SAN PIETRO AL NATISONE</t>
  </si>
  <si>
    <t xml:space="preserve">UD000851 </t>
  </si>
  <si>
    <t>OSOPPO</t>
  </si>
  <si>
    <t>UD000293</t>
  </si>
  <si>
    <t>GO000048</t>
  </si>
  <si>
    <t>TARVISIO</t>
  </si>
  <si>
    <t>UD000350</t>
  </si>
  <si>
    <t>TS000089</t>
  </si>
  <si>
    <t>TS000092</t>
  </si>
  <si>
    <t>PN000051</t>
  </si>
  <si>
    <t>MONFALCONE</t>
  </si>
  <si>
    <t>GO000115</t>
  </si>
  <si>
    <t xml:space="preserve">PORCIA </t>
  </si>
  <si>
    <t>PN000187</t>
  </si>
  <si>
    <t>ZUGLIO</t>
  </si>
  <si>
    <t>UD000216</t>
  </si>
  <si>
    <t>CERVIGNANO DEL FRIULI</t>
  </si>
  <si>
    <t>UD000229</t>
  </si>
  <si>
    <t xml:space="preserve">SEQUALS </t>
  </si>
  <si>
    <t>PN000096</t>
  </si>
  <si>
    <t xml:space="preserve">CORDOVADO </t>
  </si>
  <si>
    <t>PN000075</t>
  </si>
  <si>
    <t>FIUME VENETO</t>
  </si>
  <si>
    <t>PN000081</t>
  </si>
  <si>
    <t>GRADISCA</t>
  </si>
  <si>
    <t>GO000111</t>
  </si>
  <si>
    <t>PAULARO</t>
  </si>
  <si>
    <t>UDR00814</t>
  </si>
  <si>
    <t>POVOLETTO</t>
  </si>
  <si>
    <t>UD000251</t>
  </si>
  <si>
    <t>PREMARIACCO</t>
  </si>
  <si>
    <t>UD000115</t>
  </si>
  <si>
    <t>SAN DANIELE DEL FRIULI</t>
  </si>
  <si>
    <t>UD000332</t>
  </si>
  <si>
    <t>FORNI DI SOTTO</t>
  </si>
  <si>
    <t>UD000026</t>
  </si>
  <si>
    <t>TAIPANA</t>
  </si>
  <si>
    <t>UD000137</t>
  </si>
  <si>
    <t>TARCENTO</t>
  </si>
  <si>
    <t>UD000347</t>
  </si>
  <si>
    <t>FANNA</t>
  </si>
  <si>
    <t>PN000100</t>
  </si>
  <si>
    <t>CAMPOFORMIDO</t>
  </si>
  <si>
    <t>UD100574</t>
  </si>
  <si>
    <t xml:space="preserve">FONTANAFREDDA </t>
  </si>
  <si>
    <t>PN000179</t>
  </si>
  <si>
    <t>SAN QUIRINO</t>
  </si>
  <si>
    <t>PN000193</t>
  </si>
  <si>
    <t>CASSACCO</t>
  </si>
  <si>
    <t>UD000227</t>
  </si>
  <si>
    <t>CIVIDALE DEL FRIULI</t>
  </si>
  <si>
    <t>UD000423</t>
  </si>
  <si>
    <t>POLCENIGO</t>
  </si>
  <si>
    <t>PN000174</t>
  </si>
  <si>
    <t>RM</t>
  </si>
  <si>
    <t>ROMA CAPITALE</t>
  </si>
  <si>
    <t>FR</t>
  </si>
  <si>
    <t>AMASENO</t>
  </si>
  <si>
    <t>MEDIA "VIRGILIO"</t>
  </si>
  <si>
    <t>ALVITO</t>
  </si>
  <si>
    <t>ELEM. CAPOLUOGO</t>
  </si>
  <si>
    <t>FIANO ROMANO</t>
  </si>
  <si>
    <t>ISTITUTO COMPRENSIVO SAN FRANCESCO DA FIANO</t>
  </si>
  <si>
    <t>SCUOLA TAGGIA - ALBERTO SORDI</t>
  </si>
  <si>
    <t>MONTEFLAVIO</t>
  </si>
  <si>
    <t>SCUOLA ELEMENTARE MEDIA GIACOMELLI</t>
  </si>
  <si>
    <t>LT</t>
  </si>
  <si>
    <t>GAETA</t>
  </si>
  <si>
    <t>MEDIA G. CARDUCCI</t>
  </si>
  <si>
    <t>AQUINO</t>
  </si>
  <si>
    <t>MEDIA 2^ S.TOMMASO D'AQUINO</t>
  </si>
  <si>
    <t>CASTROCIELO</t>
  </si>
  <si>
    <t>MATERNA CASE DIANA</t>
  </si>
  <si>
    <t>ARTENA</t>
  </si>
  <si>
    <t>I.C. "S. SERANGELI"</t>
  </si>
  <si>
    <t>CASTELNUOVO PARANO</t>
  </si>
  <si>
    <t xml:space="preserve">VT </t>
  </si>
  <si>
    <t>ISCHIA DI CASTRO</t>
  </si>
  <si>
    <t>SCUOLA MEDIA VIA S.ROCCO</t>
  </si>
  <si>
    <t>ITRI</t>
  </si>
  <si>
    <t>ELEMENTARE RODARI</t>
  </si>
  <si>
    <t xml:space="preserve">FR </t>
  </si>
  <si>
    <t>RI</t>
  </si>
  <si>
    <t>PROV. RIETI</t>
  </si>
  <si>
    <t>I.T.C. LUIGI DI SAVOIA</t>
  </si>
  <si>
    <t>SS. COSMA E DAMIANO</t>
  </si>
  <si>
    <t>ELEM. LOC. GRUNUOVO</t>
  </si>
  <si>
    <t>TERRACINA</t>
  </si>
  <si>
    <t>ELEM. E MATERNA E. FIORINI</t>
  </si>
  <si>
    <t>GENAZZANO</t>
  </si>
  <si>
    <t>ELEM. G. GARIBALDI</t>
  </si>
  <si>
    <t>VT</t>
  </si>
  <si>
    <t>FRASCATI</t>
  </si>
  <si>
    <t>I.C. FRASCATI 1</t>
  </si>
  <si>
    <t>S. DONATO IN VAL COMINO</t>
  </si>
  <si>
    <t>IST. COMP. G. MARCONI</t>
  </si>
  <si>
    <t>LARIANO</t>
  </si>
  <si>
    <t>SCUOLA ELEMENTARE DA VINCI</t>
  </si>
  <si>
    <t>ACQUAPENDENTE</t>
  </si>
  <si>
    <t>ELEMENTARE "S. AGOSTINO"</t>
  </si>
  <si>
    <t>CASSINO</t>
  </si>
  <si>
    <t>SCUOLA SECONDARIA DI I GRADO "GAETANO DI BIASIO"</t>
  </si>
  <si>
    <t>MINTURNO</t>
  </si>
  <si>
    <t>SCUOLA SECONDARIA FEDELE DI SCAURI</t>
  </si>
  <si>
    <t>PALOMBARA SABINA</t>
  </si>
  <si>
    <t>ISTITUTO STATALE BUCCIANTE</t>
  </si>
  <si>
    <t>POFI</t>
  </si>
  <si>
    <t>SCUOLA MEDIA V VATTANI</t>
  </si>
  <si>
    <t>ROCCA SANTO STEFANO</t>
  </si>
  <si>
    <t>ELEM. MEDIA F. D 'ASSISI</t>
  </si>
  <si>
    <t>S. GIORGIO A LIRI</t>
  </si>
  <si>
    <t>SCUOLA SAN BENEDETTO</t>
  </si>
  <si>
    <t>TERELLE</t>
  </si>
  <si>
    <t>EDIFICIO SCOLASTICO COMUNALE</t>
  </si>
  <si>
    <t>ATINA</t>
  </si>
  <si>
    <t>POLO SCOLASTICO VIALE CARTIERA</t>
  </si>
  <si>
    <t>CERRETO LAZIALE</t>
  </si>
  <si>
    <t>ELEM. E MEDIA CERRETO LAZIALE</t>
  </si>
  <si>
    <t>PISONIANO</t>
  </si>
  <si>
    <t>SCUOLA S. GIOVANNI BOSCO</t>
  </si>
  <si>
    <t>SCUOLA CARLO PISACANE</t>
  </si>
  <si>
    <t>PONTECORVO</t>
  </si>
  <si>
    <t>SCUOLA SALVO D'ACQUISTO</t>
  </si>
  <si>
    <t>SGURGOLA</t>
  </si>
  <si>
    <t>MATERNA NUOVA COSTRUZIONE</t>
  </si>
  <si>
    <t>COLLE SAN MAGNO</t>
  </si>
  <si>
    <t>ELEM. E MATERNA</t>
  </si>
  <si>
    <t>S. ANDREA DEL GARIGLIANO</t>
  </si>
  <si>
    <t>ELEM. E MEDIA</t>
  </si>
  <si>
    <t>UNIONE DEI COMUNI "VALLE DEL GIOVENZANO"</t>
  </si>
  <si>
    <t>ELEM. INTERCOMUNALE "SASSA"</t>
  </si>
  <si>
    <t>VEJANO</t>
  </si>
  <si>
    <t>MEDIA ELEM. DANTE ALIGHIERI</t>
  </si>
  <si>
    <t>ARPINO</t>
  </si>
  <si>
    <t>LICEO CONVITTO "TULLIANO"</t>
  </si>
  <si>
    <t>BELMONTE SABINO</t>
  </si>
  <si>
    <t>MATERNA SECONDE VILLE</t>
  </si>
  <si>
    <t>CAPENA</t>
  </si>
  <si>
    <t>INFANZIA E PRIMARIA "S. MARTA"</t>
  </si>
  <si>
    <t>CASTELFORTE</t>
  </si>
  <si>
    <t>SC. ELEM S. MARTINO</t>
  </si>
  <si>
    <t>ESPERIA</t>
  </si>
  <si>
    <t>PALESTRA LOC. SAN ROCCO</t>
  </si>
  <si>
    <t xml:space="preserve">LT </t>
  </si>
  <si>
    <t>ROCCASECCA</t>
  </si>
  <si>
    <t>ELEMENTARE CAPOLUOGO</t>
  </si>
  <si>
    <t>SANT'APOLLINARE</t>
  </si>
  <si>
    <t>SCUOLA DON BOSCO</t>
  </si>
  <si>
    <t>SPERLONGA</t>
  </si>
  <si>
    <t>SCUOLA ALFREDO ASPRI</t>
  </si>
  <si>
    <t>VILLA LATINA</t>
  </si>
  <si>
    <t>ELEM E MEDIA A. TESTA</t>
  </si>
  <si>
    <t>ISTITUTO COMPRENSIVO</t>
  </si>
  <si>
    <t>SV610335</t>
  </si>
  <si>
    <t>CAPIAGO INTIMIANO</t>
  </si>
  <si>
    <t>MILANO</t>
  </si>
  <si>
    <t>PAGAZZANO</t>
  </si>
  <si>
    <t>ZANICA</t>
  </si>
  <si>
    <t>PIANENGO</t>
  </si>
  <si>
    <t>BRONI</t>
  </si>
  <si>
    <t>CHIARI</t>
  </si>
  <si>
    <t>LIMBIATE</t>
  </si>
  <si>
    <t>URAGO D'OGLIO</t>
  </si>
  <si>
    <t>LOGRATO</t>
  </si>
  <si>
    <t>COLICO</t>
  </si>
  <si>
    <t>GARGNANO</t>
  </si>
  <si>
    <t>CASALETTO LODIGIANO</t>
  </si>
  <si>
    <t>MENAGGIO</t>
  </si>
  <si>
    <t>LOZZA</t>
  </si>
  <si>
    <t>BAGNOLO MELLA</t>
  </si>
  <si>
    <t>CASSANO MAGNAGO</t>
  </si>
  <si>
    <t>CHIURO</t>
  </si>
  <si>
    <t>PEDRENGO</t>
  </si>
  <si>
    <t>SORICO</t>
  </si>
  <si>
    <t>CAPERGNANICA</t>
  </si>
  <si>
    <t>CASALETTO CEREDANO</t>
  </si>
  <si>
    <t>MUSSO</t>
  </si>
  <si>
    <t>CARNAGO</t>
  </si>
  <si>
    <t>CIVO</t>
  </si>
  <si>
    <t>COLORINA</t>
  </si>
  <si>
    <t>BOTTICINO</t>
  </si>
  <si>
    <t>ROGENO</t>
  </si>
  <si>
    <t>AMBIVERE</t>
  </si>
  <si>
    <t>COCCAGLIO</t>
  </si>
  <si>
    <t>TRESIVIO</t>
  </si>
  <si>
    <t>OLMO AL BREMBO</t>
  </si>
  <si>
    <t>BAGOLINO</t>
  </si>
  <si>
    <t>GRAVEDONA ED UNITI</t>
  </si>
  <si>
    <t>SUMIRAGO</t>
  </si>
  <si>
    <t>CASALMAGGIORE</t>
  </si>
  <si>
    <t>BOVISIO MASCIAGO</t>
  </si>
  <si>
    <t>CARVICO</t>
  </si>
  <si>
    <t>CALVAGESE DELLA RIVIERA</t>
  </si>
  <si>
    <t>CARONNO VARESINO</t>
  </si>
  <si>
    <t>CASTO</t>
  </si>
  <si>
    <t>TREMEZZINA</t>
  </si>
  <si>
    <t>SCHIVENOGLIA</t>
  </si>
  <si>
    <t>FALOPPIO</t>
  </si>
  <si>
    <t>SOTTO IL MONTE GIOVANNI XXIII</t>
  </si>
  <si>
    <t>COIC811002</t>
  </si>
  <si>
    <t>MIIC8DU005</t>
  </si>
  <si>
    <t>MIEE8C1015</t>
  </si>
  <si>
    <t>BGIC825005</t>
  </si>
  <si>
    <t>BGIC89300Q</t>
  </si>
  <si>
    <t>CRIC80600N</t>
  </si>
  <si>
    <t>PVIC821006</t>
  </si>
  <si>
    <t>BSIC865004</t>
  </si>
  <si>
    <t>MIIC8C300P</t>
  </si>
  <si>
    <t>MIIC8GA00D</t>
  </si>
  <si>
    <t>BSIC86100R</t>
  </si>
  <si>
    <t>BSIC85900R</t>
  </si>
  <si>
    <t>LCIC806008</t>
  </si>
  <si>
    <t>MIIC815005</t>
  </si>
  <si>
    <t>BSIC86900B</t>
  </si>
  <si>
    <t>LOIC81500R</t>
  </si>
  <si>
    <t>COIC8500L</t>
  </si>
  <si>
    <t>VAIC87100B</t>
  </si>
  <si>
    <t>BSIC844003</t>
  </si>
  <si>
    <t>VAIC86700Q</t>
  </si>
  <si>
    <t>SOIC80400N</t>
  </si>
  <si>
    <t>MIIC8C6006</t>
  </si>
  <si>
    <t>BGIC86300X</t>
  </si>
  <si>
    <t>COIC81900L</t>
  </si>
  <si>
    <t>CRIC825003</t>
  </si>
  <si>
    <t>CRIC80200A</t>
  </si>
  <si>
    <t>COIC82000R</t>
  </si>
  <si>
    <t>VAIC84000Q</t>
  </si>
  <si>
    <t>SOIC814008</t>
  </si>
  <si>
    <t>SOIC801006</t>
  </si>
  <si>
    <t>BSIC872007</t>
  </si>
  <si>
    <t>LCIC822006</t>
  </si>
  <si>
    <t>BGIC85600R</t>
  </si>
  <si>
    <t>BSIC83900G</t>
  </si>
  <si>
    <t>BGIC8500R</t>
  </si>
  <si>
    <t>BSIC806008</t>
  </si>
  <si>
    <t>VAIC8350008</t>
  </si>
  <si>
    <t>MI102824</t>
  </si>
  <si>
    <t>CRIC80100E</t>
  </si>
  <si>
    <t>MIIC86800N</t>
  </si>
  <si>
    <t>BGIC83600G</t>
  </si>
  <si>
    <t>170330798</t>
  </si>
  <si>
    <t>VAIC83700X</t>
  </si>
  <si>
    <t>BSIC8AE003</t>
  </si>
  <si>
    <t>COIC84900C</t>
  </si>
  <si>
    <t>MNIC821001</t>
  </si>
  <si>
    <t>COIC832003</t>
  </si>
  <si>
    <t>PROVINCIA DI SONDRIO</t>
  </si>
  <si>
    <t>PROVINCIA DI BERGAMO</t>
  </si>
  <si>
    <t>CITTA' METROPOLITANA DI MILANO</t>
  </si>
  <si>
    <t>PROVINCIA DI LECCO</t>
  </si>
  <si>
    <t>PROVINCIA DI CREMONA</t>
  </si>
  <si>
    <t>PROVINCIA DI BRESCIA</t>
  </si>
  <si>
    <t>PROVINCIA DI PAVIA</t>
  </si>
  <si>
    <t>PROVINCIA DI MANTOVA</t>
  </si>
  <si>
    <t>PROVINCIA DI MONZA BRIANZA</t>
  </si>
  <si>
    <t>SORH040004</t>
  </si>
  <si>
    <t>SOPS01000E</t>
  </si>
  <si>
    <t>BGIS01600E</t>
  </si>
  <si>
    <t>SOIS008005</t>
  </si>
  <si>
    <t>MIPM11000D</t>
  </si>
  <si>
    <t>LCIS01100X</t>
  </si>
  <si>
    <t>BGIS038003</t>
  </si>
  <si>
    <t>BGIS034004</t>
  </si>
  <si>
    <t>CRIS013001</t>
  </si>
  <si>
    <t>SOPC020002</t>
  </si>
  <si>
    <t>SOIS00600D</t>
  </si>
  <si>
    <t>BSTA01000V</t>
  </si>
  <si>
    <t>PVIS006008</t>
  </si>
  <si>
    <t>PVS02000X</t>
  </si>
  <si>
    <t>PVTD03000A</t>
  </si>
  <si>
    <t>LCIS012009</t>
  </si>
  <si>
    <t>LCIS00900X</t>
  </si>
  <si>
    <t>LCIS00600C</t>
  </si>
  <si>
    <t>MITN03000E</t>
  </si>
  <si>
    <t>PVIS00800X</t>
  </si>
  <si>
    <t>MISL03000N</t>
  </si>
  <si>
    <t>MIRH010009</t>
  </si>
  <si>
    <t>MIIS02100L</t>
  </si>
  <si>
    <t>LCRC02000L</t>
  </si>
  <si>
    <t>MNST01000A</t>
  </si>
  <si>
    <t>BSIS036008</t>
  </si>
  <si>
    <t>MNIS00200Q</t>
  </si>
  <si>
    <t>PVTF01000B</t>
  </si>
  <si>
    <t>PVPC03000B</t>
  </si>
  <si>
    <t>CRPM02000E</t>
  </si>
  <si>
    <t>BSIS01300G</t>
  </si>
  <si>
    <t>PVTA01000P</t>
  </si>
  <si>
    <t>BSIS007008</t>
  </si>
  <si>
    <t>BSIS01800P</t>
  </si>
  <si>
    <t>BSIS016003</t>
  </si>
  <si>
    <t>BSIS03400L</t>
  </si>
  <si>
    <t>MIPS050002</t>
  </si>
  <si>
    <t>CRIS009009</t>
  </si>
  <si>
    <t>BSIS03800X</t>
  </si>
  <si>
    <t>Aci Sant' Antonio</t>
  </si>
  <si>
    <t>Acireale</t>
  </si>
  <si>
    <t>Aidone</t>
  </si>
  <si>
    <t>Alessandria della Rocca</t>
  </si>
  <si>
    <t>Aragona</t>
  </si>
  <si>
    <t>Avola</t>
  </si>
  <si>
    <t>Balestrate</t>
  </si>
  <si>
    <t>Barcellona Pozzo di Gotto</t>
  </si>
  <si>
    <t>Belmonte Mezzagno</t>
  </si>
  <si>
    <t>Bivona</t>
  </si>
  <si>
    <t>Bolognetta</t>
  </si>
  <si>
    <t>Borgetto</t>
  </si>
  <si>
    <t>Brolo</t>
  </si>
  <si>
    <t>Buseto Palizzolo</t>
  </si>
  <si>
    <t>Butera</t>
  </si>
  <si>
    <t>Caltabellotta</t>
  </si>
  <si>
    <t>Campobello di Licata</t>
  </si>
  <si>
    <t>Campobello di Mazara</t>
  </si>
  <si>
    <t>Campofelice di Roccella</t>
  </si>
  <si>
    <t>Campofiorito</t>
  </si>
  <si>
    <t>Capo d'Orlando</t>
  </si>
  <si>
    <t>Caprileone</t>
  </si>
  <si>
    <t>Castelbuono</t>
  </si>
  <si>
    <t>Casteldaccia</t>
  </si>
  <si>
    <t>Castell'umberto</t>
  </si>
  <si>
    <t>Casteltermini</t>
  </si>
  <si>
    <t>Castelvetrano</t>
  </si>
  <si>
    <t>Castroreale</t>
  </si>
  <si>
    <t>Cefalu'</t>
  </si>
  <si>
    <t>Cerda</t>
  </si>
  <si>
    <t>Cesaro'</t>
  </si>
  <si>
    <t>Cianciana</t>
  </si>
  <si>
    <t>Comiso</t>
  </si>
  <si>
    <t>Contessa Entellina</t>
  </si>
  <si>
    <t>Erice</t>
  </si>
  <si>
    <t>Favara</t>
  </si>
  <si>
    <t>Ferla</t>
  </si>
  <si>
    <t>Floridia</t>
  </si>
  <si>
    <t>Forza D'agro'</t>
  </si>
  <si>
    <t>Furci Siculo</t>
  </si>
  <si>
    <t>Lascari</t>
  </si>
  <si>
    <t>Lentini</t>
  </si>
  <si>
    <t>Lercara Friddi</t>
  </si>
  <si>
    <t>Letojanni</t>
  </si>
  <si>
    <t>Librizzi</t>
  </si>
  <si>
    <t>Licata</t>
  </si>
  <si>
    <t>Lipari</t>
  </si>
  <si>
    <t>Lucca Sicula</t>
  </si>
  <si>
    <t>Marianopoli</t>
  </si>
  <si>
    <t>Mazzarrone</t>
  </si>
  <si>
    <t>Meri'</t>
  </si>
  <si>
    <t>Misilmeri</t>
  </si>
  <si>
    <t>Monforte San Giorgio</t>
  </si>
  <si>
    <t>Mongiuffi Melia</t>
  </si>
  <si>
    <t>Naso</t>
  </si>
  <si>
    <t>Nicosia</t>
  </si>
  <si>
    <t>Pace Del Mela</t>
  </si>
  <si>
    <t>Paceco</t>
  </si>
  <si>
    <t>Partanna</t>
  </si>
  <si>
    <t>Partinico</t>
  </si>
  <si>
    <t>Paterno'</t>
  </si>
  <si>
    <t>Petralia Soprana</t>
  </si>
  <si>
    <t>Pettineo</t>
  </si>
  <si>
    <t>Piana Degli Albanesi</t>
  </si>
  <si>
    <t>Piazza Armerina</t>
  </si>
  <si>
    <t>Piraino</t>
  </si>
  <si>
    <t>Poggioreale</t>
  </si>
  <si>
    <t>Portopalo Capo Passero</t>
  </si>
  <si>
    <t xml:space="preserve">Provincia Regionale Caltanissetta </t>
  </si>
  <si>
    <t xml:space="preserve">Provincia Regionale Messina </t>
  </si>
  <si>
    <t>Racalmuto</t>
  </si>
  <si>
    <t>Ragusa</t>
  </si>
  <si>
    <t>Ravanusa</t>
  </si>
  <si>
    <t>Resuttano</t>
  </si>
  <si>
    <t>Riesi</t>
  </si>
  <si>
    <t>Roccalumera</t>
  </si>
  <si>
    <t>Roccapalumba</t>
  </si>
  <si>
    <t>San Biagio Platani</t>
  </si>
  <si>
    <t>San Cipirello</t>
  </si>
  <si>
    <t>San Filippo Del Mela</t>
  </si>
  <si>
    <t>San Giuseppe Jato</t>
  </si>
  <si>
    <t>San Marco D'alunzio</t>
  </si>
  <si>
    <t>San Pier Niceto</t>
  </si>
  <si>
    <t>San Piero Patti</t>
  </si>
  <si>
    <t>San Teodoro</t>
  </si>
  <si>
    <t>Sant'Angelo di Brolo</t>
  </si>
  <si>
    <t>Sant'Angelo Muxaro</t>
  </si>
  <si>
    <t>Santa Margherita  Belice</t>
  </si>
  <si>
    <t>Santo Stefano Quisquina</t>
  </si>
  <si>
    <t>Scaletta Zanclea</t>
  </si>
  <si>
    <t>Sciacca</t>
  </si>
  <si>
    <t>Scordia</t>
  </si>
  <si>
    <t>Sinagra</t>
  </si>
  <si>
    <t>Terme Vigliatore</t>
  </si>
  <si>
    <t>Terrasini</t>
  </si>
  <si>
    <t>Vallelunga Pratameno</t>
  </si>
  <si>
    <t>Venetico</t>
  </si>
  <si>
    <t>Viagrande</t>
  </si>
  <si>
    <t>Vittoria</t>
  </si>
  <si>
    <t>Vizzini</t>
  </si>
  <si>
    <t>Primo Istituto Comprensivo Statale "F. De Andrè"</t>
  </si>
  <si>
    <t>Grassi Pasini</t>
  </si>
  <si>
    <t>G. B. Arista (facente parte dell'I.C.S. "G. Rodari")</t>
  </si>
  <si>
    <t>Scuola media F. Cordova</t>
  </si>
  <si>
    <t>Istituto comprensivo "A. Manzoni" Plesso primaria "Capuana"</t>
  </si>
  <si>
    <t xml:space="preserve">SCUOLA ELEMENTARE </t>
  </si>
  <si>
    <t>Scuola Media Statale Capuana</t>
  </si>
  <si>
    <t>SCUOLA MEDIA R. F. EVOLA</t>
  </si>
  <si>
    <t>SCUOLA MEDIA G. VERGA</t>
  </si>
  <si>
    <t>SCUOLA MATERNA E ELEMENTARE CAIROLI</t>
  </si>
  <si>
    <t>I.C. "E. Ventimiglia"</t>
  </si>
  <si>
    <t>Scuola Media Statale G. Meli</t>
  </si>
  <si>
    <t>Scuola dell'Infanzia "Camillo Romano".</t>
  </si>
  <si>
    <t>Istituto Omnicomprensivo di Borgetto plesso scolastico a due sezioni Guardioli</t>
  </si>
  <si>
    <t>Scuola di via Trento</t>
  </si>
  <si>
    <t>"Alessandro Manzoni"</t>
  </si>
  <si>
    <t>Scuola elementare don bosco</t>
  </si>
  <si>
    <t>PALESTRA SCUOLA MEDIA</t>
  </si>
  <si>
    <t>Plesso Scolastico "S. Agostino"</t>
  </si>
  <si>
    <t>SCUOLA ELEMENTARE G. PASCOLI</t>
  </si>
  <si>
    <t>SAN GIOVANNI BOSCO</t>
  </si>
  <si>
    <t>Scuola materna "Carlo Alberto Dalla Chiesa"</t>
  </si>
  <si>
    <t>I.C.Bisacquino sez. staccata "GIOVANNI XXIII" Campofiorito</t>
  </si>
  <si>
    <t>SCUOLA FURRIOLO</t>
  </si>
  <si>
    <t>SCUOLA S. LUCIA</t>
  </si>
  <si>
    <t>Scuola elementare E. Setti Carraro</t>
  </si>
  <si>
    <t>Scuola dell'Infanzia di Via Mazzini</t>
  </si>
  <si>
    <t>I.C -PLESSO SCUOLA ELEMENTARE VIA TRAPANI</t>
  </si>
  <si>
    <t>I.C -PLESSO SCUOLA MEDIA-GIA' LUIGI CAPUANA</t>
  </si>
  <si>
    <t>Comune di Castell'Umberto</t>
  </si>
  <si>
    <t>SCUOLA MEDIA STATALE "N. CACCIATORE"</t>
  </si>
  <si>
    <t>SCUOLA MAT. ED ELEMENTARE "G. DI GIOVANNI"</t>
  </si>
  <si>
    <t>Scuola elementare  "Dante Alighieri"</t>
  </si>
  <si>
    <t>Scuoala materna Protonotaro n. 38</t>
  </si>
  <si>
    <t>Scuola Elementare "S. Spinuzza (MERCEDE)"</t>
  </si>
  <si>
    <t>Scuola dell'Infanzia "Emanuela Loi"</t>
  </si>
  <si>
    <t>Scuola Elementare Francesco Crispi</t>
  </si>
  <si>
    <t>Istituto Comprensivo “Alessandro Manzoni”, sede di Cianciana</t>
  </si>
  <si>
    <t>Scuola materna di nuova costruzione</t>
  </si>
  <si>
    <t>I.C. Palazzo Adriano - Contessa E. scuola sec. di I° grado</t>
  </si>
  <si>
    <t>Scuola Polivalente Gemellini “ Salvatore e Giuseppe ASTA”</t>
  </si>
  <si>
    <t>Sede Centrale I.C.  FALCONE BORSELLINO</t>
  </si>
  <si>
    <t>PLESSO "SCUOLA ELEMENTARE"</t>
  </si>
  <si>
    <t>PLESSO "SCUOLA MATERNA"</t>
  </si>
  <si>
    <t>Istituto Comprensivo S. Quasimodo Floridia</t>
  </si>
  <si>
    <t>SCUOLA ELEMENTARE DI FORZA D'AGRO' CENTRO</t>
  </si>
  <si>
    <t>Scuola materna Furci Centro</t>
  </si>
  <si>
    <t>Scuola media "Falcone e Borsellino"</t>
  </si>
  <si>
    <t>1°istituto Comprensivo Statale "Vittorio Veneto"</t>
  </si>
  <si>
    <t>Plesso Scolastico Sartorio</t>
  </si>
  <si>
    <t>plesso scolastico Paolo Borsellino</t>
  </si>
  <si>
    <t>Istituto Comprensivo "O. Biondo"</t>
  </si>
  <si>
    <t>SCUOLA DELL'INFANZIA  E PRIMARIA</t>
  </si>
  <si>
    <t>SCUOLA INFANZIA  E PRIMARIA DI LIBRIZZI</t>
  </si>
  <si>
    <t>Scuola dell'infazia "OLIMPIA"</t>
  </si>
  <si>
    <t>Scuola Vulcano Piano - Ist. Compr. Lipari  "S.Lucia"</t>
  </si>
  <si>
    <t>Galileo Galilei - Canneto - Ist. Compr. Lipari  "S.Lucia"</t>
  </si>
  <si>
    <t>Scuola Media "G. Verga"</t>
  </si>
  <si>
    <t>SANDRO PERTINI</t>
  </si>
  <si>
    <t>SCUOLA DELL'INFANZIA "MARIA GRECO CAROLLO"</t>
  </si>
  <si>
    <t>SCUOLA ELEMENTARE “G. BONANNO”</t>
  </si>
  <si>
    <t>IST. PRIM. "S. TUCCIO" E SEC. I° GRADO "G. LO GULLO"</t>
  </si>
  <si>
    <t>Scuola elementare centro</t>
  </si>
  <si>
    <t>SCUOLA SECONDARIA DI PRIMO GRADO “FILIPPO BUTTA'”</t>
  </si>
  <si>
    <t>Plesso rurale S. Giacomo</t>
  </si>
  <si>
    <t>Scuola Media Statale "E. Pacelli</t>
  </si>
  <si>
    <t>Plesso Santa Lucia</t>
  </si>
  <si>
    <t>Scuola materna Papa Giovanni XXIII</t>
  </si>
  <si>
    <t>I. C. G. MARCONI</t>
  </si>
  <si>
    <t>ISTITUTO COMPRENSIVO DI PETRALIA SOPRANA</t>
  </si>
  <si>
    <t>Scuola dell' Infanzia - Pettineo</t>
  </si>
  <si>
    <t>Scuola media Kamarda</t>
  </si>
  <si>
    <t>Scuola Elementare Trinità</t>
  </si>
  <si>
    <t>Scuola Elementare E. Fontanazza</t>
  </si>
  <si>
    <t xml:space="preserve">Scuola dell'infanzia Fiumara </t>
  </si>
  <si>
    <t>Scuola dell'infanzia Piraino - Scuola Primaria Piraino - Scuola civice di musica</t>
  </si>
  <si>
    <t>ISTITUTO COMPRENSIVO "L. CAPUANA" DI SANTA NINFA (TP) - PLESSO DI POGGIOREALE (TP)</t>
  </si>
  <si>
    <t>1° I.C. S. Pellico-Sede aggregata Barbara La Ciura Portopalo CP</t>
  </si>
  <si>
    <t>Istituto Tecnico Commerciale "G.B. Hodierna"</t>
  </si>
  <si>
    <t>I.T.T.S.  "Ettore Majorana"</t>
  </si>
  <si>
    <t>I.T.E.T. Leonardo Da Vinci</t>
  </si>
  <si>
    <t>I.T.G. "G.MINUTOLI"</t>
  </si>
  <si>
    <t>Scuola Media P. D'Asaro</t>
  </si>
  <si>
    <t>I.C. M. Schininà – Plesso IV Novembre</t>
  </si>
  <si>
    <t>Scuola dell'infanzia via Rinascita</t>
  </si>
  <si>
    <t>SCUOLA SEC.RIA DI PRIMO GRADO "F.SCO PETRARCA"</t>
  </si>
  <si>
    <t>SCUOLA MEDIA STATALE “A. D'ANTONA”</t>
  </si>
  <si>
    <t>SCUOLA ELEMENTARE "SAN DOMENICO SAVIO"</t>
  </si>
  <si>
    <t>Scuola materna (dell'infanzia) Sciglio</t>
  </si>
  <si>
    <t>Scuola Umberto I</t>
  </si>
  <si>
    <t>Scuola secondaria di primo grado "Don Lorenzo Milani"</t>
  </si>
  <si>
    <t>SCUOLA PRIMARIA (SCUOLA ELEMENTARE)  AGEE805026</t>
  </si>
  <si>
    <t>SCUOLA MATERNA DON BOSCO</t>
  </si>
  <si>
    <t>SCUOLA ELEMENTARE OLIVARELLA "SALVO D'ACQUISTO"</t>
  </si>
  <si>
    <t>Scuola Primaria Piersanti Mattarella</t>
  </si>
  <si>
    <t>SCUOLA ELEMENTARE CRISAFI</t>
  </si>
  <si>
    <t>Scuola materna centro</t>
  </si>
  <si>
    <t>Scuola Media "R.Caldarera"</t>
  </si>
  <si>
    <t>Scuola Materna  Aldo Moro</t>
  </si>
  <si>
    <t>Scuola primaria San Giovanni Bosco</t>
  </si>
  <si>
    <t>Scuola media "Franco Giacobbe"</t>
  </si>
  <si>
    <t>SCUOLA PRIMARIA E DELL'INFANZIA PLESSO GIOVANNI XXIII</t>
  </si>
  <si>
    <t>SCUOLA DELL'INFANZIA MAGNOLIE</t>
  </si>
  <si>
    <t>Scuola Elementare di P.zza C. Alberto - Ist. Compr. "G.  Verga"</t>
  </si>
  <si>
    <t>SCUOLA DELL'INFANZIA SINAGRA CENTRO</t>
  </si>
  <si>
    <t>SCUOLA PRIMARIA E SECONDARIA DI 1° GRADO GORGHI</t>
  </si>
  <si>
    <t>SCUOLA MATERNA – VIA I^MAGGIO</t>
  </si>
  <si>
    <t>ISTITUTO COMPRENSIVO STATALE GIOVANNI XXIII</t>
  </si>
  <si>
    <t>SCUOLA MEDIA PRIMO GRADO "S. QUASIMODO"</t>
  </si>
  <si>
    <t>Istituto Comprensivo S. D'arrigo - Venetico ME</t>
  </si>
  <si>
    <t>ISTITUTO COMPRENSIVO "G. VERGA"</t>
  </si>
  <si>
    <t>Scuola Statale dell'infanzia "Bruno Buozzi"</t>
  </si>
  <si>
    <t>Plesso contrada Albanicchi</t>
  </si>
  <si>
    <t>Plesso di viale Margherita</t>
  </si>
  <si>
    <t>REGIONE AUTONOMA  VALLE D'AOSTA</t>
  </si>
  <si>
    <t>NUOVO EDIFICIO SCOLASTICO IN REGIONE TZAMBERLET IN COMUNE D'AOSTA</t>
  </si>
  <si>
    <t>(CSMM8A003X) - SM ALESSANDRIA C.(IC TREBISACC)</t>
  </si>
  <si>
    <t>Oristano</t>
  </si>
  <si>
    <t>Cagliari</t>
  </si>
  <si>
    <t>Sassari</t>
  </si>
  <si>
    <t>Ogliastra</t>
  </si>
  <si>
    <t>Nuoro</t>
  </si>
  <si>
    <t>Olbia-Tempio</t>
  </si>
  <si>
    <t>Provincia dell'Ogliastra</t>
  </si>
  <si>
    <t>Provincia di Sassari</t>
  </si>
  <si>
    <t>Provincia di Cagliari</t>
  </si>
  <si>
    <t>Provincia di Oristano</t>
  </si>
  <si>
    <t>Palau</t>
  </si>
  <si>
    <t>Macomer</t>
  </si>
  <si>
    <t>Quartucciu</t>
  </si>
  <si>
    <t>Capoterra</t>
  </si>
  <si>
    <t>Senorbì</t>
  </si>
  <si>
    <t>Atzara</t>
  </si>
  <si>
    <t>Teulada</t>
  </si>
  <si>
    <t>Torralba</t>
  </si>
  <si>
    <t>PI</t>
  </si>
  <si>
    <t>PO</t>
  </si>
  <si>
    <t>LU</t>
  </si>
  <si>
    <t>SI</t>
  </si>
  <si>
    <t>PT</t>
  </si>
  <si>
    <t>FI</t>
  </si>
  <si>
    <t>GR</t>
  </si>
  <si>
    <t>LI</t>
  </si>
  <si>
    <t>AR</t>
  </si>
  <si>
    <t>MS</t>
  </si>
  <si>
    <t>ASOLO</t>
  </si>
  <si>
    <t>CIMADOLMO</t>
  </si>
  <si>
    <t>VILLAFRANCA DI VERONA</t>
  </si>
  <si>
    <t>LEGNARO</t>
  </si>
  <si>
    <t>POSSAGNO</t>
  </si>
  <si>
    <t>CARBONERA</t>
  </si>
  <si>
    <t>MARENO DI PIAVE</t>
  </si>
  <si>
    <t>SCHIAVON</t>
  </si>
  <si>
    <t>NOVE</t>
  </si>
  <si>
    <t>SERNAGLIA DELLA BATTAGLIA</t>
  </si>
  <si>
    <t>VILLANOVA DEL GHEBBO</t>
  </si>
  <si>
    <t>COSTERMANO</t>
  </si>
  <si>
    <t>COLOGNOLA AI COLLI</t>
  </si>
  <si>
    <t>DOLCÈ</t>
  </si>
  <si>
    <t>CASTELNUOVO DEL GARDA</t>
  </si>
  <si>
    <t>OSPEDALETTO EUGANEO</t>
  </si>
  <si>
    <t>ALBAREDO D ADIGE</t>
  </si>
  <si>
    <t>MASER</t>
  </si>
  <si>
    <t>TREVISO</t>
  </si>
  <si>
    <t>NOVENTA DI PIAVE</t>
  </si>
  <si>
    <t>CASTELGOMBERTO</t>
  </si>
  <si>
    <t>AGUGLIARO</t>
  </si>
  <si>
    <t>CASTEGNERO</t>
  </si>
  <si>
    <t>CEREGNANO</t>
  </si>
  <si>
    <t>MONTECCHIO PRECALCINO</t>
  </si>
  <si>
    <t>ARIANO NEL POLESINE</t>
  </si>
  <si>
    <t>CARTURA</t>
  </si>
  <si>
    <t>MONTEBELLO VICENTINO</t>
  </si>
  <si>
    <t>ARCOLE</t>
  </si>
  <si>
    <t>CORDIGNANO</t>
  </si>
  <si>
    <t>ESTE</t>
  </si>
  <si>
    <t>RONCO ALL ADIGE</t>
  </si>
  <si>
    <t>VELO VERONESE</t>
  </si>
  <si>
    <t>NOVENTA PADOVANA</t>
  </si>
  <si>
    <t>LEGNAGO</t>
  </si>
  <si>
    <t>PIOVE DI SACCO</t>
  </si>
  <si>
    <t>FONTE</t>
  </si>
  <si>
    <t>VIDOR</t>
  </si>
  <si>
    <t>ROVERÈ VERONESE</t>
  </si>
  <si>
    <t>CITTADELLA</t>
  </si>
  <si>
    <t>CURTAROLO</t>
  </si>
  <si>
    <t>PADERNO DEL GRAPPA</t>
  </si>
  <si>
    <t>BRENTINO BELLUNO</t>
  </si>
  <si>
    <t>CHIES D ALPAGO</t>
  </si>
  <si>
    <t>RONCADE</t>
  </si>
  <si>
    <t>SOAVE</t>
  </si>
  <si>
    <t>BRENDOLA</t>
  </si>
  <si>
    <t>SANTA LUCIA DI PIAVE</t>
  </si>
  <si>
    <t>NERVESA DELLA BATTAGLIA</t>
  </si>
  <si>
    <t>GALZIGNANO TERME</t>
  </si>
  <si>
    <t>CAMPOSAMPIERO</t>
  </si>
  <si>
    <t>TORREGLIA</t>
  </si>
  <si>
    <t>CAPRINO VERONESE</t>
  </si>
  <si>
    <t>ORSAGO</t>
  </si>
  <si>
    <t>JESOLO</t>
  </si>
  <si>
    <t>SOLAGNA</t>
  </si>
  <si>
    <t>PONTE NELLE ALPI</t>
  </si>
  <si>
    <t>VODO CADORE</t>
  </si>
  <si>
    <t>DUEVILLE</t>
  </si>
  <si>
    <t>LOZZO ATESTINO</t>
  </si>
  <si>
    <t>VILLORBA</t>
  </si>
  <si>
    <t>VIGO DI CADORE</t>
  </si>
  <si>
    <t>SPRESIANO</t>
  </si>
  <si>
    <t>VILLADOSE</t>
  </si>
  <si>
    <t>SANT AMBROGIO DI VALPOLICELLA</t>
  </si>
  <si>
    <t>RESANA</t>
  </si>
  <si>
    <t>TRECENTA</t>
  </si>
  <si>
    <t>OPPEANO</t>
  </si>
  <si>
    <t>ALANO DI PIAVE</t>
  </si>
  <si>
    <t>CAMPAGNA LUPIA</t>
  </si>
  <si>
    <t>SAN MARTINO DI LUPARI</t>
  </si>
  <si>
    <t>SAN STINO DI LIVENZA</t>
  </si>
  <si>
    <t>GIACCIANO CON BARUCHELLA</t>
  </si>
  <si>
    <t>ISOLA RIZZA</t>
  </si>
  <si>
    <t>TREBASELEGHE</t>
  </si>
  <si>
    <t>VICENZA</t>
  </si>
  <si>
    <t>MORIAGO DELLA BATTAGLIA</t>
  </si>
  <si>
    <t>RONCÀ</t>
  </si>
  <si>
    <t>LAVAGNO</t>
  </si>
  <si>
    <t>NOVENTA VICENTINA</t>
  </si>
  <si>
    <t>QUARTO D ALTINO</t>
  </si>
  <si>
    <t>SANTO STEFANO DI CADORE</t>
  </si>
  <si>
    <t>URBANA</t>
  </si>
  <si>
    <t>SANT ANNA D ALFAEDO</t>
  </si>
  <si>
    <t>VILLA ESTENSE</t>
  </si>
  <si>
    <t>LENTIAI</t>
  </si>
  <si>
    <t>ARZIGNANO</t>
  </si>
  <si>
    <t>VEGGIANO</t>
  </si>
  <si>
    <t>SOVIZZO</t>
  </si>
  <si>
    <t>CHIAMPO</t>
  </si>
  <si>
    <t>PONTE SAN NICOLÒ</t>
  </si>
  <si>
    <t>FIESSO UMBERTIANO</t>
  </si>
  <si>
    <t>MOZZECANE</t>
  </si>
  <si>
    <t>S.APOLLINARE - VILLA D'ASOLO, PAGNANO D'ASOLO</t>
  </si>
  <si>
    <t>SCUOLA SECONDARIA DI I° GRADO</t>
  </si>
  <si>
    <t>LOCCHI IN DOSSOBUONO</t>
  </si>
  <si>
    <t>LIVIO TEMPESTA</t>
  </si>
  <si>
    <t>ALDO FANTINA</t>
  </si>
  <si>
    <t>NUOVO EDIFICIO</t>
  </si>
  <si>
    <t>CO. AGOSTI</t>
  </si>
  <si>
    <t>SAN DOMENICO SAVIO -  J. CA BIANCA</t>
  </si>
  <si>
    <t>A. MANZONI</t>
  </si>
  <si>
    <t>OTTAVIO ZOPPI</t>
  </si>
  <si>
    <t>GIUSEPPE MAZZINI E MONS. PORTA</t>
  </si>
  <si>
    <t>ADOLFO CONSOLINI</t>
  </si>
  <si>
    <t>DANTE BROGLIO</t>
  </si>
  <si>
    <t>GENERALE ALFONSO RUZZENENTI</t>
  </si>
  <si>
    <t>SAN LORENZO</t>
  </si>
  <si>
    <t>ANGELO AMBROSI</t>
  </si>
  <si>
    <t>A. PALLADIO</t>
  </si>
  <si>
    <t>ISIS A. SCARPA</t>
  </si>
  <si>
    <t>SCUOLA DELL'INFANZIA BEATA VERGINE DEL ROSARIO</t>
  </si>
  <si>
    <t>E. FERMI</t>
  </si>
  <si>
    <t>SUOR MARIA ELISA ANDREOLI</t>
  </si>
  <si>
    <t>N. PIZOLO</t>
  </si>
  <si>
    <t>CARLO GOLDONI</t>
  </si>
  <si>
    <t>GIACOMO LEOPARDI</t>
  </si>
  <si>
    <t>SCUOLA MATERNA DI SANTA MARIA IN PUNTA</t>
  </si>
  <si>
    <t>G. D. TIEPOLO</t>
  </si>
  <si>
    <t>G. CEDERLE</t>
  </si>
  <si>
    <t>ALDO MORO</t>
  </si>
  <si>
    <t>I.C. IPPOLITO NIEVO</t>
  </si>
  <si>
    <t>G. CARDUCCI</t>
  </si>
  <si>
    <t>CAPOLUOGO</t>
  </si>
  <si>
    <t>ITALO FRACASSO</t>
  </si>
  <si>
    <t>G. SANTINI</t>
  </si>
  <si>
    <t>P.D. FRATTINI</t>
  </si>
  <si>
    <t>REGINA MARGHERITA</t>
  </si>
  <si>
    <t>M.E. ANDREOLI</t>
  </si>
  <si>
    <t>SCUOLA DEL CAPOLUOGO</t>
  </si>
  <si>
    <t>PIEROBON - MANTEGNA</t>
  </si>
  <si>
    <t>G. E V. CAPPELLARI</t>
  </si>
  <si>
    <t>VALLAGARINA</t>
  </si>
  <si>
    <t>NUOVA SCUOLA DELL'INFANZIA STATALE DELL'ALPAGO</t>
  </si>
  <si>
    <t>MARTIRI DELLA LIBERTA'</t>
  </si>
  <si>
    <t>IPPOLITO NIEVO</t>
  </si>
  <si>
    <t>S. B. BOSCARDIN</t>
  </si>
  <si>
    <t>BEATO FRA CLAUDIO</t>
  </si>
  <si>
    <t>DON CARLO GNOCCHI</t>
  </si>
  <si>
    <t>A. SARTORI</t>
  </si>
  <si>
    <t>C. BATTISTI</t>
  </si>
  <si>
    <t>J. FACCIOLATI</t>
  </si>
  <si>
    <t>MEDIA DEL CAPOLUOGO</t>
  </si>
  <si>
    <t>G. SCARABELLOTTO</t>
  </si>
  <si>
    <t>MICHELANGELO BONARROTI</t>
  </si>
  <si>
    <t>BARTOLOMEO FERRACINA</t>
  </si>
  <si>
    <t>UNITA' D'ITALIA</t>
  </si>
  <si>
    <t>SCUOLA PRIMARIA DI VODO E BORCA DI CADORE</t>
  </si>
  <si>
    <t>DON MILANI</t>
  </si>
  <si>
    <t>GUIDO NEGRI</t>
  </si>
  <si>
    <t>MARCO POLO</t>
  </si>
  <si>
    <t>ALLE VITTIME DEL VAJONT</t>
  </si>
  <si>
    <t>SAN MARTINO</t>
  </si>
  <si>
    <t>SANTA AGNESE E NIDO LATTE&amp;CACAO</t>
  </si>
  <si>
    <t>PRIMARIA - RESANA</t>
  </si>
  <si>
    <t>N. BADALONI</t>
  </si>
  <si>
    <t>PRIMARIA VALLESE</t>
  </si>
  <si>
    <t>EDMONDO DE AMICIS</t>
  </si>
  <si>
    <t>CESARE BATTISTI</t>
  </si>
  <si>
    <t>SILVIO PELLICO</t>
  </si>
  <si>
    <t>G. PASINI-GRISETTI</t>
  </si>
  <si>
    <t>CATERINO RIZZI</t>
  </si>
  <si>
    <t>PRIMARIA DI SILVELLE</t>
  </si>
  <si>
    <t>G. PRATI</t>
  </si>
  <si>
    <t>E. DE AMICIS</t>
  </si>
  <si>
    <t>SCUOLA SECONDARIA DI PRIMO GRADO DI RONCÀ</t>
  </si>
  <si>
    <t>EX IPSIA LOBBIA DI ASIAGO</t>
  </si>
  <si>
    <t>SCUOLA PRIMARIA DI SAN PIETRO</t>
  </si>
  <si>
    <t>A. FOGAZZARO</t>
  </si>
  <si>
    <t>ANGELO RONCALLI</t>
  </si>
  <si>
    <t>DANTE ALIGHIERI E GIOSUÈ CARDUCCI</t>
  </si>
  <si>
    <t>L. CHINAGLIA</t>
  </si>
  <si>
    <t>IL BOSCO INCANTATO</t>
  </si>
  <si>
    <t>IC STATALE VILLA ESTENSE</t>
  </si>
  <si>
    <t>ISTITUTO SCOLASTICO CESARE VECELLIO</t>
  </si>
  <si>
    <t>ZANELLA</t>
  </si>
  <si>
    <t>LEONARDO DA VINCI</t>
  </si>
  <si>
    <t>ISTITUTO COMPRENSIVO "A. MORO"</t>
  </si>
  <si>
    <t>SILVIO NEGRO</t>
  </si>
  <si>
    <t>G. MARCONI</t>
  </si>
  <si>
    <t>GOZZANO</t>
  </si>
  <si>
    <t>PAOLO CALIARI</t>
  </si>
  <si>
    <t>MANUTENZIONE STRAORINARIA ED AMPLIAMENTO PER ADEGUAMENTO ALLE NORMATIVE DI ELIMINAZIONE DELLE BARRIERE ARCHITETTONICHE, ANTINCENDIO, MESSA A NORMA IMPIANTI, MESSA IN SICUREZZA ELEMENTI STRUTTTURALI E NON STRUTTURALI, MIGLIORAMENTO DEL  RENDIMENTO ENERGETI</t>
  </si>
  <si>
    <t>RIEDIFICAZIONE  SCUOLA ELEMENTARE A. COPPI</t>
  </si>
  <si>
    <t xml:space="preserve">MIGLIORAMENTO SISMICO SCUOLA SECONDARIA DI 1° GRADO GIOVANNI XXIII </t>
  </si>
  <si>
    <t>LICEO CLASSICO VITTORIO ALFIERI DI ASTI - INTERVENTI STRAORDINARI DI RISANAMENTO, MESSA IN SICUREZZA, ADEGUAMENTO SISMICO, EFFICIENTAMENTO ENERGETICO</t>
  </si>
  <si>
    <t xml:space="preserve">ISTITUTO PROF. Q. SELLA DI ASTI - INTERVENTI STRAORDINARI DI RISANAMENTO, MESSA IN SICUREZZA, ADEGUAMENTO SISMICO, EFFICIENTAMENTO ENERGETICO
</t>
  </si>
  <si>
    <t>LAVORI RISTRUTTURAZIONE E RIQUALIFICAZIONE ENERGETICA SCUOLA MEDIA "T. VALLAURI"</t>
  </si>
  <si>
    <t>LAVORI DI RISTRUTTURAZIONE E DI ADEGUAMENTO NORMATIVO DELLA SCUOLA PRIMARIA STATALE “LIDIA ROLFI”</t>
  </si>
  <si>
    <t>PROGETTO ESECUTIVO DI RISTRUTTURAZIONE DELL'EDIFICIO SCUOLA PRIMARIA</t>
  </si>
  <si>
    <t xml:space="preserve">LICEO SCIENTIFICO E ARTISTICO DI ALBA - FABBRICATO EX "CASERMA GOVONE" COMPLETAMENTO ADEGUAMENTO SISMICO DELLE STRUTTURE MANICA OVEST  -  COMPLETAMENTO INTERVENTI EDILIZI BASSO FABBRICATO E ABBATTIMENTO BARRIERE ARCHITETTONICHE </t>
  </si>
  <si>
    <t>LAVORI DI MESSA IN SICUREZZA, MIGLIORAMENTO ENERGETICO, ADEGUAMENTO ALLA NORMATIVA ANTINCENDIO, MIGLIORAMENTO PALESTRA E AMPLIAMENTO ALL'ESTERNO DELLA SAGOMA PER ESIGENZE DIDATTICHE DELLA SCUOLA PRIMARIA E SECONDARIA DI 1° GRADO</t>
  </si>
  <si>
    <t xml:space="preserve">LAVORI DI RISTRUTTURAZIONE, RESTAURO CONSERVATIVO, MIGLIORAMENTO SISMICO ED EFFICIANTAMENTO ENERGETICO DELL'ASILO INFANTILE "REGINA MARGHERITA" </t>
  </si>
  <si>
    <t>INTERVENTO DI MIGLIORAMENTO STRUTTURALE AI FINI ANTISISMICI DELL'ISTITUTO SCOLASTICO SITUATO  IN VIALE SAFFI N° 51 - NOVI LIGURE - SEDE DEGLI ISTITUTI "BOCCARDO" E "DORIA"</t>
  </si>
  <si>
    <t xml:space="preserve">LAVORI DI RISTRUTTURAZIONE SCUOLA FONDAZIONE SPECCHIO DEI TEMPI. </t>
  </si>
  <si>
    <t>RIQUALIFICAZIONE STRUTTURALE E MIGLIORAMENTO SISMICO DELL'EDIFICIO SCOLASTICO</t>
  </si>
  <si>
    <t>RISTRUTTURAZIONE SCUOLA DELL'INFANZIA STATALE DON FRANCESE</t>
  </si>
  <si>
    <t>LAVORI DI MANUTENZIONE STRAORDINARIA, RIQUALIFICAZIONE ENERGETICA E MESSA IN SICUREZZA DEL PLESSO SCOLASTICO</t>
  </si>
  <si>
    <t>INTERVENTO DI MESSA IN SICUREZZA, RISTRUTTURAZIONE E MANUTENZIONE STRAORDINARIA DELLA SCUOLA DELL'INFANZIA.</t>
  </si>
  <si>
    <t>LAVORI DI RISTRUTTURAZIONE E MESSA IN SICUREZZA DELLE SCUOLE DELL'INFANZIA E PRIMARIA COMUNALI</t>
  </si>
  <si>
    <t>INTERVENTO DI RIQUALIFICAZIONE DELLE SCUOLE E DI MESSA IN SICUREZZA E SALUBRITA' DEI LOCALI AD ESSA ASSERVITI</t>
  </si>
  <si>
    <t>PROGETTO DI SISTEMAZIONE E MIGLIORAMENTO ENERGETICO SCUOLA ELEMENTARE STATALE SANDRO PERTINI</t>
  </si>
  <si>
    <t>LAVORI DI REALIZZAZIONE DI MENSA SCOLASTICA DEL CAPOLUOGO - FUNZIONALIZZAZIONE E MESSA IN SICUREZZZA DELL'EDIFICIO IN MATERIA DI SICUREZZA, PREVENZIONE INCENDI, ABBATTIMENTO BARRIERE ARCHITETTONICHE, RISPARMIO ENERGETICO E NORMATIVA IGIENICO SANITARIA"</t>
  </si>
  <si>
    <t>RISTRUTTURAZIONE EDIFICIO SCOLASTICO ED ADEGUAMENTO ALLE VIGENTI NORME DI AGIBILITÀ E SICUREZZA</t>
  </si>
  <si>
    <t>ITIS "G. VALLAURI" - VIA S. MICHELE N. 68 FOSSANO (CN). LAVORI DI RISTRUTTURAZIONE ED ADEGUAMENTO NORMATIVO - 2° LOTTO. INTERVENTI PER IL CONTENIMENTO ENERGETICO, BONIFICA AMIANTO, INTERVENTI PUNTUALI DI ADEGUAMENTO NORMATIVO</t>
  </si>
  <si>
    <t>LICEO “BALBO – PALLI” DI CASALE M.TO: INTERVENTO STRAORDINARIO DI RIFACIMENTO DELLA COPERTURA E SOSTITUZIONE DEI SERRAMENTI AI FINI DEL MIGLIORAMENTO ENERGETICO DELL’IMMOBILE.</t>
  </si>
  <si>
    <t>LAVORI DI "MANUTENZIONE STRAORDINARIA E RISTRUTTURAZIONE ISTITUTO COMPRENSIVO STATALE ING. S. GFANDIS"</t>
  </si>
  <si>
    <t>OPERE DI RESTAURO E RISANAMENTO CONSERVATIVO DELLA SCUOLA PRIMARIA S. GIOVANNI BOSCO DI CASTELNUOVO DON BOSCO (AT)</t>
  </si>
  <si>
    <t>COMPLESSO SCOLASTICO BARROCCHIO DI GRUGLIASCO E SEDE STACCATA DI COLLEGNO. LAVORI DI ADEGUAMENTO NORMATIVO E MESSA IN SICUREZZA SOLAI.</t>
  </si>
  <si>
    <t>LAVORI DI RIQUALIFICAZIONE ENERGETICA, MESSA IN SICUREZZA E SUPERAMENTO BARRIERE ARCHITETTONICHE SCUOLA PRIMARIA E DELL'INFANZIA IN COMUNE TERRUGGIA</t>
  </si>
  <si>
    <t>I.I.S. "COPERNICO LUXEMBURG" - C.SO CAIO PLINIO, 2 TORINO. LAVORI DI BONIFICA E MESSA IN SICUREZZA SOLAI.</t>
  </si>
  <si>
    <t>MANUTENZIONE STRAORDINARIA SCUOLE "EZIO RONCAGLIONE" - FRAZIONE CAMERIANO</t>
  </si>
  <si>
    <t xml:space="preserve">ISTITUTO DI ISTRUZIONE SUPERIORE “A.VOLTA” DI ALESSANDRIA - INTERVENTO STRAORDINARIO PER LA MESSA IN SICUREZZA DELL’IMMOBILE MEDIANTE RISANAMENTO DEI SUOI ELEMENTI COSTITUTIVI AI FINI DELLA PREVENZIONE INCENDI E DEL MIGLIORAMENTO ENERGETICO </t>
  </si>
  <si>
    <t>ISTITUTO ISTRUZIONE SUPERIORE “G.PARODI” – ACQUI TERME (AL) - INTERVENTO STRAORDINARIO PER LA MESSA IN SICUREZZA DELL’IMMOBILE MEDIANTE RISANAMENTO E NOVAZIONE
DEI SUOI ELEMENTI COSTITUTIVI AI FINI DELLA PREVENZIONE INCENDI E DEL MIGLIORAMENTO ENERGETICO</t>
  </si>
  <si>
    <t xml:space="preserve">SCUOLA MATERNA LA PACE –  INTERVENTI DI ADEGUAMENTO STRUTTURALE, SISTEMAZIONE ESTERNA E AMPLIAMENTO” </t>
  </si>
  <si>
    <t>LAVORI DI RISTRUTTURAZIONE EDIFICIO SCOLASTICO ADIBITO A SCUOLA ELEMENTARE</t>
  </si>
  <si>
    <t>MESSA IN SICUREZZA, RISTRUTTURAZIONE E MANUTENZIONE STRAORDINARIA EDIFICIO SCOLASTICO: MIGLIORAMENTO ENERGETICO, ADEGUAMENTO IMPIANTI ELETTRICI, MIGLIORAMENTI STATICI</t>
  </si>
  <si>
    <t>RIFACIMENTO COPERTURA SCUOLA SECONDARIA DI PRIMO GRADO, EX GOBETTI, DI VIA MILANO 4, IN SETTIMO TORINESE</t>
  </si>
  <si>
    <t>LAVORI DI RIQUALIFICAZIONE ENERGETICA, ADEGUAMENTO ALLA NORMATIVA ANTISISMICA E MANUTENZIONE STRAORDINARIA DELLA SCUOLA PRIMARIA "PAPA GIOVANNI XXIII"</t>
  </si>
  <si>
    <t>LAVORI DI MANUTENZIONE STRAORDINARIA SCUOLA STATALE  «NIGRA», VIA BIANZE' 7. LOTTO 1 (COD. OP. 4183A CUP C14H14000340001).</t>
  </si>
  <si>
    <t xml:space="preserve">OPERE DI RISANAMENTO CONSERVATIVO E MESSA IN SICUREZZA DI PORZIONE MURO PERIMETRALE DI SOSTEGNO DEL CORTILE  SCUOLA MATERNA-ELEMENTARE </t>
  </si>
  <si>
    <t xml:space="preserve">SCUOLA ELEMENTARE MORBELLI DI ALESSANDRIA. RIQUALIFICAZIONE STRUTTURALE CON ADEGUAMENTO SISMICO. </t>
  </si>
  <si>
    <t>LAVORI DI ADEGUAMENTO ALLA NORMATIVA ANTISISMICA SCUOLA "FERRUCCIO CROLLE"</t>
  </si>
  <si>
    <t>INTERVENTO DI RIQUALIFICAZIONE ENERGETICA ED ADEGUAMENTO NORMATIVO AI FINI DELLA RIDUZIONE DEI CONSUMI DELL'EDIFICIO.</t>
  </si>
  <si>
    <t xml:space="preserve">RISTRUTTURAZIONE ED ADEGUAMENTO ALLA NORMATIVA DELL'EDIFICIO SEDE DELLA SCUOLA MATERNA E DELLA SCUOLA SECONDARIA DI PRIMO GRADO "CESARE PAVESE" </t>
  </si>
  <si>
    <t>INTERVENTO DI RISTRUTTURAZIONE DELLA SCUOLA MEDIA</t>
  </si>
  <si>
    <t>LAVORI DI RISTRUTTURAZIONE E DI RIFUNZIONALIZZAZIONE DELLA SCUOLA PRIMARIA ALLE ESIGENZE DIDATTICHE</t>
  </si>
  <si>
    <t>LAVORI DI RISTRUTTURAZIONE E DI EFFICIENTAMENTO ENERGETICO  SCUOLA DELL'INFANZIA COMUNALE</t>
  </si>
  <si>
    <t>RIQUALIFICAZIONE STRUTTURALE ED EBNERGETICA DELL'EDIFICIO SCOLASTICO FELICE BOGLIOLO- VILLALVERNIA</t>
  </si>
  <si>
    <t>INTERVENTO DI RISTRUTTURAZIONE  SCUOLA DELL'INFANZIA "E. RUATTI"</t>
  </si>
  <si>
    <t>SCUOLA PRIMARIA E SECONDARIA DI I GRADO STATALE: DEMOLIZIONE DI PARTE DI SEDE SCOLASTICA PER IMPOSSIBILITA’ DI ADEGUAMENTO E AMPLIAMENTO DEL CORPO DI FABBRICA PRINCIPALE ALL’ESTERNO DELLA SAGOMA ESISTENTE.</t>
  </si>
  <si>
    <t>RISTRUTTURAZIONE SCUOLE ELEMENTARI DI FERIOLO</t>
  </si>
  <si>
    <t xml:space="preserve">MANUTENZIONE STRAORDINARIA E RISTRUTTURAZIONE SCUOLA MATERNA </t>
  </si>
  <si>
    <t>MIGLIORAMENTO SISMICO E RIQUALIFICAZIONE ENERGETICA DELL'EDIFICIO SCOLASTICO</t>
  </si>
  <si>
    <t>LAVORI DI RISTRUTTURAZIONE E RIQUALIFICAZIONE DELLA SCUOLA DELL'INFANZIA COMUNALE</t>
  </si>
  <si>
    <t>RIQUALIFICAZIONE EDIFICIO OSPITANTE LA SCUOLA DELL’INFANZIA</t>
  </si>
  <si>
    <t>RIQUALIFICAZIONE EDIFICIO SCOLASTICO COMUNALE</t>
  </si>
  <si>
    <t>RISTRUTTURAZIONE DELL’ISTITUTO COMPRENSIVO SAN MICHELE MONDOVÌ</t>
  </si>
  <si>
    <t>SCUOLA PRIMARIA "GOZZANO E DELL'INFANZIA "CASTELLI" - INTERVENTI DI MIGLIORAMENTO STRUTTURALE, ENERGETICO E MESSA IN SICUREZZA - LOTTO 1° -</t>
  </si>
  <si>
    <t>RISTRUTTURAZIONE E CONSOLIDAMENTO STRUTTURALE DI EDIFICIO SCOLASTICO SITO IN FRAZIONE MONTECHIARO PIANA - PIAZZA EUROPA</t>
  </si>
  <si>
    <t>RISTRUTTURAZIONE, RIQUALIFICAZIONE ENERGETICA E ADEGUAMENTO SISMICO DELLA SCUOLA SECONDARIA DI PRIMO GRADO "SACCO BOETTO PAGLIERI</t>
  </si>
  <si>
    <t>LAVORI DI RISTRUTTURAZIONE DELL'EDIFICIO SCOLASTICO ED ADEGUAMENTO ALLE VIGENTI NORME IN MATERIA DI AGIBILITA' E SICUREZZA</t>
  </si>
  <si>
    <t>"RISTRUTTURAZIONE, RIORGANIZZAZIONE FUNZIONALE, MESSA IN SICUREZZA, ADEGUAMENTO SISMICO, EFFICIENTAMENTO ENERGETICO ED AMPLIAMENTO DELLA SCUOLA DELL'INFANZIA C.ROSSO DI ENVIE "</t>
  </si>
  <si>
    <t xml:space="preserve">INTERVENTI DI RISTRUTTURAZIONE EDILIZIA FINALIZZATO AL MIGLIORAMENTO SISMICO ED ALLA RIQUALIFICAZIONE ENERGETICA DELL'EDIFICIO SCOLASTICO "R. LAMBRUSCHINI"  </t>
  </si>
  <si>
    <t>RISTRUTTURAZIONE EDILIZIA ED AMPLIAMENTO DELL'EDIFICIO SEDE  SCUOLA ELEMENTARE A SEGUITO  RICONVERSIONE FUNZIONALE DEI LOCALI ADIACENTI</t>
  </si>
  <si>
    <t>INTERVENTI DI RISTRUTTURAZIONE EDILIZIA,ADEGUAMENTO ED EFFICIENTAMENTO ENERGETICO DELLA SCUOLA ELEMENTARE IN COMUNE DI VALDUGGIA</t>
  </si>
  <si>
    <t>INTERVENTI DI RISTRUTTURAZIONE EDILIZIA , ADEGUAMENTO ED EFFICIENTAMENTO ENERGETICO DELLA SCUOLA PRIMARIA E SECONDARIA DI PRIMO GRADO IN COMUNE DI GRIGNASCO</t>
  </si>
  <si>
    <t>INTERVENTI DI RISTRUTTURAZIONE EDILIZIA, ADEGUAMENTO ED EFFICIENTAMENTO ENERGETICO DELLA SCUOLA DELL'INFANZIA IN COMUNE DI POSTUA</t>
  </si>
  <si>
    <t>MIGLIORAMENTO, MESSA IN SICUREZZA, ADEGUAMENTO SISMICO ED EFFICENTAMENTO ENERGETICO DELLA SCUOLA MATERNA ELEMENTARE E MEDIA DEL CAPOLUOGO</t>
  </si>
  <si>
    <t>INTERVENTO DI RISTRUTTURAZIONE DELLA SCUOLA ELEMENTARE</t>
  </si>
  <si>
    <t>PROGETTO ESECUTIVO - OPERE DI MIGLIORAMENTO SISMICO ED EFFICIENTAMENTO ENERGETICO DEL POLO SCOLASTICO SITO IN PIAZZA MEDICI DEL VASCELLO IN COSTIGLIOLE D'ASTI  - CUP B32F15000000002</t>
  </si>
  <si>
    <t>LAVORI DI MANUTENZIONE STRAORDINARIA, ADEGUAMENTO ANTISISMICO E INTERVENTO DI RISPARMIO ENERGETICO FABBRICATO ADIBITO A SCUOLA SECONDARIA DI PRIMO GRADO  ISTITUTO COMPRENSIVO "PAPA GIOVANNI XXIII"
 PLESSO SCOLASTICO "G. MARCONI" DI PIAZZA MOLINERI.</t>
  </si>
  <si>
    <t>LAVORI DI CUI ALL'ART. 3 COMMA 1 LETTERA B) E D) D.P.R. 380/01 IN LOCALI ADIBITI AD ATTIVITA' SCOLASTICA, PER MESSA IN SICUREZZA ANTINCENDIO, MIGLIORAMENTO SISMICO ED EFFICIENTAMENTO ENERGETICO</t>
  </si>
  <si>
    <t>INTERVENTO DI RIQUALIFICAZIONE ENERGETICA, EFFICIENTAMENTO ENERGETICO E MESSA IN SICUREZZA DI EDIFICIO SCOLASTICO CARLO VICARI IN CASTAGNOLE DELLE LANZE - PIAZZA GIOVANNONE</t>
  </si>
  <si>
    <t>SCUOLE PRIMARIA E SECONDARIA DI I GRADO - MESSA IN SICUREZZA E ADEGUAMENTO DEL FABBRICATO OSPITANTE LA PALESTRA</t>
  </si>
  <si>
    <t xml:space="preserve">RISTRUTTURAZIONE EDIFICIO SCUOLA PRIMARIA </t>
  </si>
  <si>
    <t>RISTRUTTURAZIONE  SCUOLA PRIMARIA E DELL'INFANZIA DI VIA GIOVANNI XXIII</t>
  </si>
  <si>
    <t>LAVORI DI MIGLIORAMENTO SISMICO ED ENERGETICO DELLA PALESTRA DEL PLESSO SCOLASTICO "UGO FOSCOLO"</t>
  </si>
  <si>
    <t>INTERVENTI DI RIQUALIFICAZIONE ENERGETICA DEGLI EDIFICI SCOLASTICI OSPITANTI LA SCUOLA PRIMARIA E LA SCUOLA SECONDARIA DI I GRADO</t>
  </si>
  <si>
    <t xml:space="preserve">SCUOLA PRIMARIA ANNA FRANK: RIQUALIFICAZIONE ENERGETICA DEL NUCLEO DIDATTICO ESISTENTE, REALIZZAZIONE DELLA NUOVA MANICA PER L'ADEGUAMENTO DELL'EDIFICIO ALLE ESIGENZE DIDATTICHE, MIGLIORAMENTO SISMICO DELLA PALESTRA </t>
  </si>
  <si>
    <t>LAVORI DI MANUTENZIONE STRAORDINARIA, MESSA IN SICUREZZA E RISTRUTTURAZIONE CONSISTENTI IN INTERVENTI EDILIZI SU EDIFICI SCOLASTICI DI PROPRIETÀ DEL COMUNE DI PONDERANO - SCUOLE STATALI DELL'INFANZIA, PRIMARIA E SECONDARIA DI PRIMO GRADO, ADEGUAMENTO NORM</t>
  </si>
  <si>
    <t>RISTRUTTURAZIONE EDILIZIA SCUOLA MATERNA PETER PAN</t>
  </si>
  <si>
    <t>RISTRUTTURAZIONE DI EDIFICIO SCOLASTICO AI FINI DEL MIGLIORAMENTO DEL RENDIMENTO ENERGETICO</t>
  </si>
  <si>
    <t>MANUTENZIONE STRAORDINARIA SCUOLA D'INFANZIA "GIRANDOLA", SCUOLA PRIMARIA "A.M. BRIZIO" E SCUOLA SECONDARIA DI PRIMO GRADO ""G. JAQUERIO"</t>
  </si>
  <si>
    <t xml:space="preserve">SCUOLA ELEMENTARE CARETTA DI SPINETTA MARENGO. MESSA IN SICUREZZA, RISTRUTTURAZIONE E MANUTENZIONE STRAORDINARIA. </t>
  </si>
  <si>
    <t>REALIZZAZIONE OPERE PER L'ADEGUAMENTO ANTISISMICO E EFFICIENTAMENTO ENERGETICO PRESSO LA SCUOLA STATALE SECONDARIA DI PRIMO GRADO "G.F.RE".</t>
  </si>
  <si>
    <t>SCUOLA SECONDARIA DI PRIMO GRADO "G. FALCONE" - INTERVENTI DI MANUTENZIONE STRAORDINARIA PER MIGLIORAMENTO SISMICO CONSOLIDAMENTO STATICO DELLE STRUTTURE E EFFICIENTAMENTO ENERGETICO</t>
  </si>
  <si>
    <t>SCUOLA PRIMARIA:ADEGUAMENTO STRUTTURALE, RIDUZIONE DELLE EMISSIONI E USO RAZIONALE DELL’ENERGIA</t>
  </si>
  <si>
    <t>SCUOLA PIETRO ROBOTTI - INTERVENTI DI RISTRUTTURAZIONE EDILIZIA VOLTI AL ADEGUAMENTO SISMICO, ALL’ADEGUAMENTO IN CASO DI EMERGENZA, AL MIGLIORAMENTO ENERGETICO E DI FRUIBILITA’ DEL FABBRICATO.</t>
  </si>
  <si>
    <t>ADEGUAMENTO SISMICO DELL'EDIFICIO ADIBITO AD ISTITUTO COMPRENSIVO STATALE "LALLA ROMANO" - ALA ANTERIORE</t>
  </si>
  <si>
    <t>CUP G34H15000140000 - PIANO PROGRAMMA OO.PP.2015-2017 -  N.446/2015 –SCUOLA PRIMARIA PASCOLI - LAVORI DI RIQUALIFICAZIONE EDILIZIA ED ENERGETICA.</t>
  </si>
  <si>
    <t>MESSA IN SICUREZZA CON OPERE AVENTI VALENZA ANTISISMICA SCUOLA SECONDARIA DI 1° GRADO</t>
  </si>
  <si>
    <t>RISTRUTTURAZIONE EDILIZIA SCUOLA PRIMARIA E SECONDARIA DI 1° GRADO DI PIEVE VERGONTE</t>
  </si>
  <si>
    <t>ADEGUAMENTO DELL'EDIFICIO DESTINATO A SCUOLA MATERNA</t>
  </si>
  <si>
    <t>LAVORI DI ADEGUAMENTO DELLA SCUOLA ELEMENTARE "G. BERGALLI" ALLA VIGENTE NORMATIVA IN MATERIA DI SICUREZZA ANTINCENDIO</t>
  </si>
  <si>
    <t>ADEGUAMENTO ALLE NORME DI PREVENZIONE INCENDI DELLA SCUOLA PRIMARIA "FILIPPO LEGGERI" E DELLA SCUOLA SECONDARIA DI PRIMO GRADO "GUIDO PETTER"</t>
  </si>
  <si>
    <t>PROGETTO DI ADEGUAMENTO E MESSA IN SICUREZZA DEL COMPLESSO SCOLASTICO SCUOLA SECONDARIA DI PRIMO GRADO E SCUOLA DELL'INFANZIA SITO IN VIA CESARE PAVESE N. 3</t>
  </si>
  <si>
    <t>LAVORI DI MIGLIORAMENTO SISMICO E COMPLETAMENTO EFFICIENTAMENTO ENERGETICO EDIFICIO SCOLASTICO OSPITANTE LA SCUOLA PRIMARIA E SECONDARIA DI I° GRADO "DON L. MILANI"</t>
  </si>
  <si>
    <t>LAVORI DI ADEGUAMENTO NORMATIVO ANTINCENDIO PRESSO ISTITUTI SCOLASTICI PROVINCIALI FINALIZZATI ALL'OTTENIMENTO DEL CERTIFICATO DI PREVENZIONE INCENDI - I.I.S. E. BONA EX ITC. E. BONA</t>
  </si>
  <si>
    <t>ISTITUTO D'ARTE “B. ALFIERI” - ASTI - INTERVENTI STRAORDINARI DI RISANAMENTO, MESSA IN SICUREZZA, ADEGUAMENTO SISMICO, EFFICIENTAMENTO ENERGETICO</t>
  </si>
  <si>
    <t>ADEGUAMENTO NORME ANTINCENDIO ISTITUTO SCOLASTICO COMPRENSIVO CARLO ALBERTO DALLA CHIESA</t>
  </si>
  <si>
    <t xml:space="preserve">INTERVENTI DI RIQUALIFICAZIONE E RISANAMENTO STATICO CONSERVATIVO DELL'EDIFICIO SCOLASTICO COMUNALE DI VIA SAN LORENZO </t>
  </si>
  <si>
    <t>MANUTENZIONE STRAORDINARIA COPERTURA PALESTRA AD USO SCOLASTICO CON RIMOZIONE E BONIFICA FIBROCEMENTO</t>
  </si>
  <si>
    <t>MANUTENZIONE STRAORDINARIA E MESSA IN SICUREZZA  COPERTURA  SCUOLA PRIMARIA E. MOSCA.</t>
  </si>
  <si>
    <t>LAVORI DI ADEGUAMENTO NORMATIVO E MESSA IN SICUREZZA DELLA SCUOLA DELL'INFANZIA GIANNI RODARI</t>
  </si>
  <si>
    <t xml:space="preserve">RIQUALIFICAZIONE FUNZIONALE ED ENERGETICA DELLA SCUOLA PRIMARIA "DON MILANI" SITA IN VIA DE AMICIS 5 A VINOVO   </t>
  </si>
  <si>
    <t>OPERE DI RISTRUTTURAZIONE CON ADEGUAMENTO ALLA NORMATIVA ANTISISMICA E MIGLIORAMENTO DEL RENDIMENTO ENERGETICO DELL'ISTITUTO SCOLASTICO COMP</t>
  </si>
  <si>
    <t>OPERE DI MIGLIORAMENTO SISMICO ED EFFICIENTAMENTO ENERGETICO EDIFICIO SEDE DELL'ISTITUTO COMPRENSIVO, DELLA SCUOLA PRIMARIA E SECONDARIA DI 1° G</t>
  </si>
  <si>
    <t>MANUTENZIONE STRAORDINARIA ALL'EDIFICIO OSPITANTE LA SCUOLA MATERNA STATALE “PIETRINA ARGENTI”</t>
  </si>
  <si>
    <t>PROGETTO MANUTENZIONE STRAORDINARIA COPERTURA SCUOLA ELEMENTARE</t>
  </si>
  <si>
    <t>MESSA IN SICUREZZA EDIFICIO SCOLASTICO</t>
  </si>
  <si>
    <t xml:space="preserve">RISTRUTTURAZIONE, AMPLIAMENTO SCUOLA DELL' INFANZIA DI VIA VERDI </t>
  </si>
  <si>
    <t xml:space="preserve">LAVORI DI MANUTENZIONE STRAORD. PER IL CONSOLIDAMENTO STRUTTURALE EDIF. SCOL. DI VIA MADAMA CRISTINA N.102. CIRC.8 (COD.OPERA 4181 CUP C14H14000320002). </t>
  </si>
  <si>
    <t>CODICE MECCANOGRAFICO SCOLASTICO</t>
  </si>
  <si>
    <t>GE</t>
  </si>
  <si>
    <t>La Spezia</t>
  </si>
  <si>
    <t>Imperia</t>
  </si>
  <si>
    <t>Savona</t>
  </si>
  <si>
    <t>SAN COLOMBANO CERTENOLI</t>
  </si>
  <si>
    <t>PROVINCIA DELLA SPEZIA</t>
  </si>
  <si>
    <t>CITTA' METROPOLITANA GENOVA</t>
  </si>
  <si>
    <t>BORGHETTO SANTO SPIRITO</t>
  </si>
  <si>
    <t>SA</t>
  </si>
  <si>
    <t>NA</t>
  </si>
  <si>
    <t>CB</t>
  </si>
  <si>
    <t>IS</t>
  </si>
  <si>
    <t>Treviso</t>
  </si>
  <si>
    <t>Verona</t>
  </si>
  <si>
    <t>Padova</t>
  </si>
  <si>
    <t>Vicenza</t>
  </si>
  <si>
    <t>Rovigo</t>
  </si>
  <si>
    <t>Venezia</t>
  </si>
  <si>
    <t>Belluno</t>
  </si>
  <si>
    <t xml:space="preserve">    TR</t>
  </si>
  <si>
    <t xml:space="preserve">    PG</t>
  </si>
  <si>
    <t>AG</t>
  </si>
  <si>
    <t>CL</t>
  </si>
  <si>
    <t>CT</t>
  </si>
  <si>
    <t>EN</t>
  </si>
  <si>
    <t>ME</t>
  </si>
  <si>
    <t>PA</t>
  </si>
  <si>
    <t>RG</t>
  </si>
  <si>
    <t>TP</t>
  </si>
  <si>
    <t>SR</t>
  </si>
  <si>
    <t>MI</t>
  </si>
  <si>
    <t>MB</t>
  </si>
  <si>
    <t>BS</t>
  </si>
  <si>
    <t>CR</t>
  </si>
  <si>
    <t>PV</t>
  </si>
  <si>
    <t>MN</t>
  </si>
  <si>
    <t>LC</t>
  </si>
  <si>
    <t>SO</t>
  </si>
  <si>
    <t>BG</t>
  </si>
  <si>
    <t xml:space="preserve">CO    </t>
  </si>
  <si>
    <t>VA</t>
  </si>
  <si>
    <t>LO</t>
  </si>
  <si>
    <t>PG</t>
  </si>
  <si>
    <t>PROVINCE- 2015</t>
  </si>
  <si>
    <t>L'AQUILA -Piano annuale 2015</t>
  </si>
  <si>
    <t>CHIETI -  Piano annuale 2015</t>
  </si>
  <si>
    <t>TERAMO -  Piano annuale 2015</t>
  </si>
  <si>
    <t>PESCARA - Piano annuale 2015</t>
  </si>
  <si>
    <t xml:space="preserve">BASILICATA - Piano annuale 2015 </t>
  </si>
  <si>
    <t xml:space="preserve">CALABRIA - Piano annuale 2015 </t>
  </si>
  <si>
    <t xml:space="preserve">CAMPANIA - Piano annuale 2015 </t>
  </si>
  <si>
    <t xml:space="preserve">EMILIA ROMAGNA - Piano annuale 2015 </t>
  </si>
  <si>
    <r>
      <t>Scuole Forlì</t>
    </r>
    <r>
      <rPr>
        <sz val="10"/>
        <color indexed="8"/>
        <rFont val="Corbel"/>
        <family val="2"/>
      </rPr>
      <t>:
Centro studi - Liceo "F.P.de Calboli" di Forlì
Centro studi - ITE "C. Matteucci
Centro studi - ITAS "Saffi - Alberti"
Centro studi - Palestre
ITIS "G. Marconi"
IIS "Roberto Ruffilli" - IPSSS "Melozzo da Forlì"
IIS "Roberto Ruffilli" - IPSCT "I. Oliveti"
IIS "A. Artusi" - IPSEO "A. Artusi"
IIS "A. Artusi" - Liceo "V. Carducci):
ITAER "F. Baracca
Liceo artistico e musicale
IPSIA "U. Comandini" di Galeata
 </t>
    </r>
    <r>
      <rPr>
        <u/>
        <sz val="10"/>
        <color indexed="8"/>
        <rFont val="Corbel"/>
        <family val="2"/>
      </rPr>
      <t>Scuole Cesena</t>
    </r>
    <r>
      <rPr>
        <sz val="10"/>
        <color indexed="8"/>
        <rFont val="Corbel"/>
        <family val="2"/>
      </rPr>
      <t>:
I.I.S. “M. Curie” di Savignano sul Rubicone
I.T.I.S. “B. Pascal” di Cesena
Liceo Scientifico “E. Ferrari” di Cesenatico
I.T.E. “G. Agnelli” di Cesenatico
I.T.C. “R. Serra” di Cesena
I.T.A.S. “G. Garibaldi” di Cesena
Convitto dell’ I.T.A.S. “G. Garibaldi” di Cesena
Palestra dell’ I.T.A.S. “G. Garibaldi” di Cesena
Conservatorio di Musica “B. Maderna” di Cesena
I.P.S.I.A. “U. Comandini” di Cesena
I.P.S. “Versari-Macrelli” di Cesena
Liceo Scientifico “A. Righi” e Liceo Linguistico di Cesena
I.T.G. “L. Da Vinci” di Cesena
Liceo Classico “V. Monti” di Cesena
 </t>
    </r>
  </si>
  <si>
    <t>FRIULI V.G. - Piano annuale 2015</t>
  </si>
  <si>
    <t>LAZIO - Piano annuale 2015</t>
  </si>
  <si>
    <t>LIGURIA- Piano annuale 2015</t>
  </si>
  <si>
    <t xml:space="preserve">LOMBARDIA - Piano annuale 2015 </t>
  </si>
  <si>
    <t xml:space="preserve">MARCHE - Piano annuale 2015  </t>
  </si>
  <si>
    <t>MOLISE - Piano annuale 2015</t>
  </si>
  <si>
    <t>PIEMONTE - Piano annuale 2015</t>
  </si>
  <si>
    <t>PUGLIA - Piano annuale  2015</t>
  </si>
  <si>
    <t>SARDEGNA - Piano annuale 2015</t>
  </si>
  <si>
    <t>SICILIA - Piano annuale 2015</t>
  </si>
  <si>
    <t>TOSCANA - Piano annuale 2015</t>
  </si>
  <si>
    <t>UMBRIA - Piano annuale 2015</t>
  </si>
  <si>
    <t>VENETO - Piano annuale 2015</t>
  </si>
  <si>
    <t>PROGETTO PER AMPLIAMENTO E RISTRUTTURAZIONE STRUTTURALE E FUNZIONALE DELLA SCUOLA PRIMARIA</t>
  </si>
  <si>
    <t>FRASSINETO PO</t>
  </si>
  <si>
    <t>MANUTENZIONE STRAORDINARIA ED ADEGUAMENTO NORMATIVO ALLE SPECIFICHE ASL DELLA SCUOLA DELL'INFANZIA "GIANNI RODARI"</t>
  </si>
  <si>
    <t>VIRLE PIEMONTE</t>
  </si>
  <si>
    <t xml:space="preserve">OPERE MANUTENTIVE STRAORDINARIE ED ALTRI LAVORI DI ADEGUAMENTO ALLE ESIGENZE DEI DISABILI NEL FABBRICATO DI PROPRIETA' COMUNALE ADIBITO A SCUOLA PRIMARIA </t>
  </si>
  <si>
    <t>Ulteriori risorse da utilizzare per i piani 2016 e 2017 soggetti a conferma e inclusi nella programmazione unica nazionale 2015-2017</t>
  </si>
  <si>
    <t>Netto ricavo stimato per la Regione Abruzzo</t>
  </si>
  <si>
    <t>Netto ricavo stimato  per la Regione Basilicata</t>
  </si>
  <si>
    <t>Netto ricavo stimato per la Regione Calabria</t>
  </si>
  <si>
    <t>Netto ricavo stimato per la Regione Campania</t>
  </si>
  <si>
    <t>ABRUZZO - Piano annuale 2015</t>
  </si>
  <si>
    <t>Netto ricavo stimato per la Regione Emilia Romagna</t>
  </si>
  <si>
    <t>Ricavo netto stimato per la Regione Liguria</t>
  </si>
  <si>
    <t>Netto ricavo stimato per la Regione Lazio</t>
  </si>
  <si>
    <t>Ricavo netto stimato per la Regione Marche</t>
  </si>
  <si>
    <t>Ricavo netto stimato per la Regione Piemonte</t>
  </si>
  <si>
    <t>Ricavo netto stimato per la Regione Molise</t>
  </si>
  <si>
    <t>Ricavo netto stimato per la Regione Puglia</t>
  </si>
  <si>
    <t>Ricavo netto stimato per la Regione Sardegna</t>
  </si>
  <si>
    <t>Ricavo netto stimato per la Regione Sicilia</t>
  </si>
  <si>
    <t>Ricavo netto stimato per la Regione Toscana</t>
  </si>
  <si>
    <t>Ricavo netto stimato per la Regione Umbria</t>
  </si>
  <si>
    <t>Importo ammesso</t>
  </si>
  <si>
    <t>Netto ricavo stimato per la Regione Valle d'Aosta</t>
  </si>
  <si>
    <t>Ricavo entto stimato per la Regione Veneto</t>
  </si>
  <si>
    <t>Infanzia - Via Caprera</t>
  </si>
  <si>
    <t>Secondaria di II grado - Via Cesare Cabras</t>
  </si>
  <si>
    <t>Secondaria di II grado -Via Bacaredda</t>
  </si>
  <si>
    <t>Secondaria di II grado - Viale Francesco Ciusa 4</t>
  </si>
  <si>
    <t>Infanzia - Secondaria di I grado - Via degli Albatros</t>
  </si>
  <si>
    <t>Primaria - Via Serpentera - Residenza del Sole</t>
  </si>
  <si>
    <t>Primaria - Via degli Albatros</t>
  </si>
  <si>
    <t>Primaria - Località  Su Loi</t>
  </si>
  <si>
    <t>Secondaria di II grado - Via Monte Grappa 2</t>
  </si>
  <si>
    <t>Secondaria di II grado - Via Decio Mure</t>
  </si>
  <si>
    <t>Secondaria di II grado - Via Sant' Eusebio</t>
  </si>
  <si>
    <t>Secondaria di II grado - Via Carpaccio</t>
  </si>
  <si>
    <t>Secondaria di II grado - Via Vesalio</t>
  </si>
  <si>
    <t>Secondaria di II grado - Piazza del Popolo 1</t>
  </si>
  <si>
    <t>Secondaria di II grado - Via Montecassino</t>
  </si>
  <si>
    <t>Secondaria di II grado - Via Carboni Boy</t>
  </si>
  <si>
    <t>Secondaria di II grado - Via San Salvatore da Civita</t>
  </si>
  <si>
    <t>Secondaria di II grado - Via Ugo Foscolo 48</t>
  </si>
  <si>
    <t>Secondaria di II grado - Via Marialisa De Carolis</t>
  </si>
  <si>
    <t>Secondaria di II grado - Via Is Maglias 156</t>
  </si>
  <si>
    <t>Secondaria di II grado - Via Codroipo</t>
  </si>
  <si>
    <t>Secondaria di II grado - Via I Maggio</t>
  </si>
  <si>
    <t>Secondaria di II grado - Piazza Aldo Moro 2</t>
  </si>
  <si>
    <t>Secondaria di II grado - Via Liguria</t>
  </si>
  <si>
    <t>Secondaria di II grado - Viale Cristoforo Colombo 60</t>
  </si>
  <si>
    <t>Secondaria di II grado - Via dell'Acquedotto Romano</t>
  </si>
  <si>
    <t>Secondaria di II grado - Via Brianza</t>
  </si>
  <si>
    <t>Secondaria di II grado - Via XX Settembre</t>
  </si>
  <si>
    <t>Secondaria di II grado - Via Falzarego</t>
  </si>
  <si>
    <t>Secondaria di II grado - Viale Trento 103</t>
  </si>
  <si>
    <t>Secondaria di II grado - Via Giuseppino Cedda 11</t>
  </si>
  <si>
    <t>Secondaria di II grado - Via Emilio Lussu</t>
  </si>
  <si>
    <t>Secondaria di II grado - Via Cugia 2</t>
  </si>
  <si>
    <t>Secondaria di II grado - Via Sulcis 14</t>
  </si>
  <si>
    <t>Secondaria di II grado - Via Trexenta</t>
  </si>
  <si>
    <t>Secondaria di II grado - Via Rolando</t>
  </si>
  <si>
    <t>Secondaria di II grado - Via Leonardo Da Vinci 10</t>
  </si>
  <si>
    <t>Infanzia - Primaria - Via Cesare Battisti</t>
  </si>
  <si>
    <t>Secondaria di II grado - Via Bainsizza 30</t>
  </si>
  <si>
    <t>Secondaria di II grado - Via Ligas</t>
  </si>
  <si>
    <t>Secondaria di II grado - Via Turati</t>
  </si>
  <si>
    <t>Secondaria di II grado - Via Grandi</t>
  </si>
  <si>
    <t>Secondaria di II grado - Via Vespucci</t>
  </si>
  <si>
    <t>Secondaria di II grado - Via Don Luigi Sturzo 1</t>
  </si>
  <si>
    <t>Secondaria di II grado - Viale Colombo</t>
  </si>
  <si>
    <t>Secondaria di II grado - Via Lungomare Balai 24</t>
  </si>
  <si>
    <t>Secondaria di II grado - Via Ravenna</t>
  </si>
  <si>
    <t>Secondaria di II grado - Via Nino Bixio 1</t>
  </si>
  <si>
    <t>Secondaria di II grado - Via Businco</t>
  </si>
  <si>
    <t>Primaria - Via Guspini</t>
  </si>
  <si>
    <t>Secondaria di II grado - Via Satta 8</t>
  </si>
  <si>
    <t>Secondaria di II grado - Via Cornalias</t>
  </si>
  <si>
    <t>Secondaria di II grado - Via Monte Acuto 1</t>
  </si>
  <si>
    <t>Secondaria di I grado - Via Ales</t>
  </si>
  <si>
    <t>Secondaria di I grado - Via Amendola</t>
  </si>
  <si>
    <t>Secondaria di II grado - Via Belgrano</t>
  </si>
  <si>
    <t>Primaria - Via Corti Piscedda</t>
  </si>
  <si>
    <t>Secondaria di I grado - Località Poggio Dei Pini - Strada 24</t>
  </si>
  <si>
    <t>Secondaria di I grado - Via Veneto</t>
  </si>
  <si>
    <t>Secondaria di II grado - Viale Rinascita</t>
  </si>
  <si>
    <t>Secondaria di II grado - Via Melis</t>
  </si>
  <si>
    <t>Secondaria di II grado - Circonvallazione Est 1</t>
  </si>
  <si>
    <t>Secondaria di II grado - Via San Giorgio 230</t>
  </si>
  <si>
    <t>Secondaria di II grado - Via Nino Bixio</t>
  </si>
  <si>
    <t>Secondaria di II grado - Via Carlo Sanna 1</t>
  </si>
  <si>
    <t>Primaria - Via Monte Spada</t>
  </si>
  <si>
    <t>Secondaria di I grado - Via Ludovico Ariosto</t>
  </si>
  <si>
    <t>Secondaria di I grado - Via del Faro 1</t>
  </si>
  <si>
    <t>Secondaria di II grado</t>
  </si>
  <si>
    <t>Primaria - Via Nino Bixio</t>
  </si>
  <si>
    <t>Primaria - Via Talete</t>
  </si>
  <si>
    <t>Primaria - Via Dante Alighieri</t>
  </si>
  <si>
    <t>Secondaria di II grado - Via Cristoforo Colombo</t>
  </si>
  <si>
    <t>Infanzia - Via La Galatea</t>
  </si>
  <si>
    <t>Primaria - Piazza Manzoni 1</t>
  </si>
  <si>
    <t>Infanzia - Via Piria</t>
  </si>
  <si>
    <t>Infanzia - Via Sicilia</t>
  </si>
  <si>
    <t>Infanzia - Via Bellini 2/ Via Verdi</t>
  </si>
  <si>
    <t>Secondaria di II grado - Via Alessandro Manzoni</t>
  </si>
  <si>
    <t>Secondaria di II grado - Via Oristano</t>
  </si>
  <si>
    <t>Secondaria di II grado - Via Roma</t>
  </si>
  <si>
    <t>Ricavo netto stimato per la Regione Friuli V. G.</t>
  </si>
  <si>
    <t>Netto ricavo stimato per la Regione Lombardia</t>
  </si>
  <si>
    <t>Totale progetti piano annuale 2015 ammessi al finanziamento</t>
  </si>
  <si>
    <t>Totale progetti piano annuale 2015 ammessi a finanziamento</t>
  </si>
  <si>
    <t>Totale  progetti piano annuale 2015 ammessi a finanziamento</t>
  </si>
  <si>
    <t>Totale progetti piano annual 2015 ammessi a finanziamento</t>
  </si>
  <si>
    <t>Totale interventi piano annuale 2015 ammessi a finanziamento</t>
  </si>
  <si>
    <t>Totale progetti piano annuale ammessi a finanziamento</t>
  </si>
  <si>
    <t>Regione</t>
  </si>
  <si>
    <t>Abruzzo</t>
  </si>
  <si>
    <t>Basilicata</t>
  </si>
  <si>
    <t>Calabria</t>
  </si>
  <si>
    <t>Campania</t>
  </si>
  <si>
    <t>Emilia</t>
  </si>
  <si>
    <t>Friuli V.G</t>
  </si>
  <si>
    <t>Lazio</t>
  </si>
  <si>
    <t>Liguria</t>
  </si>
  <si>
    <t>Lombardia</t>
  </si>
  <si>
    <t>Marche</t>
  </si>
  <si>
    <t>Molise</t>
  </si>
  <si>
    <t>Piemonte</t>
  </si>
  <si>
    <t>Puglia</t>
  </si>
  <si>
    <t>Sardegna</t>
  </si>
  <si>
    <t>Sicilia</t>
  </si>
  <si>
    <t>Toscana</t>
  </si>
  <si>
    <t>Umbria</t>
  </si>
  <si>
    <t>Valle d'Aosta</t>
  </si>
  <si>
    <t>Veneto</t>
  </si>
  <si>
    <t>Totale</t>
  </si>
  <si>
    <t>Interventi</t>
  </si>
  <si>
    <t>Importo (euro)</t>
  </si>
  <si>
    <t>RIEPILOGO INTERVENTI DI IN EDILIZIA SCOLASTICA FINANZIATI CON MUTUI BEI DA APPALTARE ENTRO OTTOBRE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</si>
</sst>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 #,##0;[Red]\-&quot;€&quot;\ #,##0"/>
    <numFmt numFmtId="8" formatCode="&quot;€&quot;\ #,##0.00;[Red]\-&quot;€&quot;\ #,##0.00"/>
    <numFmt numFmtId="44" formatCode="_-&quot;€&quot;\ * #,##0.00_-;\-&quot;€&quot;\ * #,##0.00_-;_-&quot;€&quot;\ * &quot;-&quot;??_-;_-@_-"/>
    <numFmt numFmtId="43" formatCode="_-* #,##0.00_-;\-* #,##0.00_-;_-* &quot;-&quot;??_-;_-@_-"/>
    <numFmt numFmtId="164" formatCode="_-[$€-410]\ * #,##0.00_-;\-[$€-410]\ * #,##0.00_-;_-[$€-410]\ * &quot;-&quot;??_-;_-@_-"/>
    <numFmt numFmtId="165" formatCode="[$€-410]\ #,##0.00;[Red]\-[$€-410]\ #,##0.00"/>
    <numFmt numFmtId="166" formatCode="[$€-410]\ #,##0.00;\-[$€-410]\ #,##0.00"/>
  </numFmts>
  <fonts count="5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0"/>
      <color indexed="8"/>
      <name val="Arial"/>
      <family val="2"/>
    </font>
    <font>
      <b/>
      <sz val="12"/>
      <color rgb="FFFF0000"/>
      <name val="Corbel"/>
      <family val="2"/>
    </font>
    <font>
      <sz val="10"/>
      <name val="Corbel"/>
      <family val="2"/>
    </font>
    <font>
      <b/>
      <sz val="14"/>
      <name val="Corbel"/>
      <family val="2"/>
    </font>
    <font>
      <sz val="12"/>
      <name val="Corbel"/>
      <family val="2"/>
    </font>
    <font>
      <b/>
      <sz val="10"/>
      <name val="Corbel"/>
      <family val="2"/>
    </font>
    <font>
      <sz val="10"/>
      <color indexed="8"/>
      <name val="Corbel"/>
      <family val="2"/>
    </font>
    <font>
      <sz val="10"/>
      <color theme="1" tint="0.14999847407452621"/>
      <name val="Corbel"/>
      <family val="2"/>
    </font>
    <font>
      <sz val="18"/>
      <name val="Corbel"/>
      <family val="2"/>
    </font>
    <font>
      <sz val="11"/>
      <name val="Corbel"/>
      <family val="2"/>
    </font>
    <font>
      <sz val="14"/>
      <name val="Corbel"/>
      <family val="2"/>
    </font>
    <font>
      <sz val="9"/>
      <name val="Corbel"/>
      <family val="2"/>
    </font>
    <font>
      <b/>
      <sz val="11"/>
      <color theme="1"/>
      <name val="Corbel"/>
      <family val="2"/>
    </font>
    <font>
      <b/>
      <sz val="14"/>
      <color theme="1"/>
      <name val="Corbel"/>
      <family val="2"/>
    </font>
    <font>
      <b/>
      <sz val="9"/>
      <name val="Corbel"/>
      <family val="2"/>
    </font>
    <font>
      <b/>
      <sz val="9"/>
      <color indexed="8"/>
      <name val="Corbel"/>
      <family val="2"/>
    </font>
    <font>
      <sz val="8"/>
      <name val="Corbel"/>
      <family val="2"/>
    </font>
    <font>
      <b/>
      <sz val="8"/>
      <color indexed="8"/>
      <name val="Corbel"/>
      <family val="2"/>
    </font>
    <font>
      <sz val="12"/>
      <color rgb="FFFF0000"/>
      <name val="Corbel"/>
      <family val="2"/>
    </font>
    <font>
      <b/>
      <sz val="7.5"/>
      <color indexed="63"/>
      <name val="Calibri"/>
      <family val="2"/>
    </font>
    <font>
      <sz val="7.5"/>
      <color indexed="63"/>
      <name val="Calibri"/>
      <family val="2"/>
    </font>
    <font>
      <sz val="11"/>
      <color indexed="63"/>
      <name val="Calibri"/>
      <family val="2"/>
    </font>
    <font>
      <b/>
      <sz val="11"/>
      <color indexed="63"/>
      <name val="Calibri"/>
      <family val="2"/>
      <charset val="1"/>
    </font>
    <font>
      <b/>
      <sz val="12"/>
      <name val="Corbel"/>
      <family val="2"/>
    </font>
    <font>
      <b/>
      <sz val="10"/>
      <color indexed="8"/>
      <name val="Corbel"/>
      <family val="2"/>
    </font>
    <font>
      <sz val="10"/>
      <color rgb="FFFF0000"/>
      <name val="Corbel"/>
      <family val="2"/>
    </font>
    <font>
      <b/>
      <sz val="11"/>
      <name val="Corbel"/>
      <family val="2"/>
    </font>
    <font>
      <u/>
      <sz val="10"/>
      <color indexed="8"/>
      <name val="Corbel"/>
      <family val="2"/>
    </font>
    <font>
      <b/>
      <sz val="12"/>
      <name val="Arial"/>
      <family val="2"/>
    </font>
    <font>
      <sz val="12"/>
      <name val="Arial"/>
      <family val="2"/>
    </font>
    <font>
      <b/>
      <sz val="12"/>
      <color theme="0"/>
      <name val="Arial"/>
      <family val="2"/>
    </font>
    <font>
      <b/>
      <sz val="13"/>
      <color rgb="FF000080"/>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000080"/>
        <bgColor indexed="64"/>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s>
  <cellStyleXfs count="77">
    <xf numFmtId="0" fontId="0"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0" fontId="5" fillId="0" borderId="0"/>
    <xf numFmtId="0" fontId="5" fillId="8" borderId="8" applyNumberFormat="0" applyFont="0" applyAlignment="0" applyProtection="0"/>
    <xf numFmtId="9" fontId="4" fillId="0" borderId="0" applyFont="0" applyFill="0" applyBorder="0" applyAlignment="0" applyProtection="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2" fillId="0" borderId="0" applyFont="0" applyFill="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0" borderId="0"/>
    <xf numFmtId="44" fontId="23" fillId="0" borderId="0" applyFont="0" applyFill="0" applyBorder="0" applyAlignment="0" applyProtection="0"/>
    <xf numFmtId="0" fontId="24" fillId="0" borderId="0"/>
    <xf numFmtId="43" fontId="22" fillId="0" borderId="0" applyFont="0" applyFill="0" applyBorder="0" applyAlignment="0" applyProtection="0"/>
  </cellStyleXfs>
  <cellXfs count="302">
    <xf numFmtId="0" fontId="0" fillId="0" borderId="0" xfId="0"/>
    <xf numFmtId="0" fontId="25" fillId="0" borderId="17" xfId="0" applyFont="1" applyBorder="1" applyAlignment="1">
      <alignment horizontal="center" vertical="center"/>
    </xf>
    <xf numFmtId="0" fontId="25" fillId="0" borderId="19" xfId="0" applyFont="1" applyBorder="1" applyAlignment="1">
      <alignment horizontal="center" vertical="center" wrapText="1"/>
    </xf>
    <xf numFmtId="164" fontId="25" fillId="0" borderId="18" xfId="0" applyNumberFormat="1" applyFont="1" applyBorder="1" applyAlignment="1">
      <alignment horizontal="right" vertical="center" wrapText="1"/>
    </xf>
    <xf numFmtId="0" fontId="26" fillId="0" borderId="0" xfId="0" applyFont="1"/>
    <xf numFmtId="0" fontId="26" fillId="33" borderId="35" xfId="0" applyFont="1" applyFill="1" applyBorder="1" applyAlignment="1">
      <alignment vertical="center"/>
    </xf>
    <xf numFmtId="0" fontId="26" fillId="0" borderId="21" xfId="0" applyFont="1" applyBorder="1" applyAlignment="1">
      <alignment horizontal="center" vertical="center"/>
    </xf>
    <xf numFmtId="3" fontId="30" fillId="0" borderId="16" xfId="0" applyNumberFormat="1" applyFont="1" applyFill="1" applyBorder="1" applyAlignment="1">
      <alignment horizontal="left" vertical="center" wrapText="1"/>
    </xf>
    <xf numFmtId="164" fontId="26" fillId="33" borderId="23" xfId="0" applyNumberFormat="1" applyFont="1" applyFill="1" applyBorder="1" applyAlignment="1">
      <alignment horizontal="right" vertical="center"/>
    </xf>
    <xf numFmtId="0" fontId="26" fillId="0" borderId="20" xfId="0" applyFont="1" applyBorder="1" applyAlignment="1">
      <alignment horizontal="center" vertical="center"/>
    </xf>
    <xf numFmtId="3" fontId="30" fillId="0" borderId="10" xfId="0" applyNumberFormat="1" applyFont="1" applyFill="1" applyBorder="1" applyAlignment="1">
      <alignment horizontal="left" vertical="center" wrapText="1"/>
    </xf>
    <xf numFmtId="3" fontId="31" fillId="0" borderId="10" xfId="0" applyNumberFormat="1" applyFont="1" applyFill="1" applyBorder="1" applyAlignment="1">
      <alignment horizontal="left" vertical="center" wrapText="1"/>
    </xf>
    <xf numFmtId="0" fontId="26" fillId="0" borderId="10" xfId="0" applyFont="1" applyFill="1" applyBorder="1" applyAlignment="1">
      <alignment horizontal="left" vertical="center" wrapText="1"/>
    </xf>
    <xf numFmtId="0" fontId="26" fillId="0" borderId="10" xfId="0" applyFont="1" applyBorder="1" applyAlignment="1">
      <alignment horizontal="left" vertical="center" wrapText="1"/>
    </xf>
    <xf numFmtId="0" fontId="26" fillId="33" borderId="36" xfId="0" applyFont="1" applyFill="1" applyBorder="1" applyAlignment="1">
      <alignment vertical="center"/>
    </xf>
    <xf numFmtId="0" fontId="26" fillId="0" borderId="21" xfId="0" applyFont="1" applyFill="1" applyBorder="1" applyAlignment="1">
      <alignment horizontal="center" vertical="center"/>
    </xf>
    <xf numFmtId="0" fontId="26" fillId="0" borderId="16" xfId="0" applyFont="1" applyFill="1" applyBorder="1" applyAlignment="1">
      <alignment horizontal="left" vertical="center" wrapText="1"/>
    </xf>
    <xf numFmtId="0" fontId="26" fillId="0" borderId="20" xfId="0" applyFont="1" applyFill="1" applyBorder="1" applyAlignment="1">
      <alignment horizontal="center" vertical="center"/>
    </xf>
    <xf numFmtId="164" fontId="26" fillId="33" borderId="36" xfId="0" applyNumberFormat="1" applyFont="1" applyFill="1" applyBorder="1" applyAlignment="1">
      <alignment horizontal="right" vertical="center"/>
    </xf>
    <xf numFmtId="164" fontId="26" fillId="0" borderId="0" xfId="0" applyNumberFormat="1" applyFont="1"/>
    <xf numFmtId="0" fontId="26" fillId="0" borderId="28" xfId="0" applyFont="1" applyBorder="1" applyAlignment="1"/>
    <xf numFmtId="0" fontId="26" fillId="0" borderId="29" xfId="0" applyFont="1" applyBorder="1" applyAlignment="1"/>
    <xf numFmtId="164" fontId="26" fillId="34" borderId="11" xfId="0" applyNumberFormat="1" applyFont="1" applyFill="1" applyBorder="1" applyAlignment="1">
      <alignment horizontal="right" vertical="center"/>
    </xf>
    <xf numFmtId="0" fontId="26" fillId="33" borderId="20" xfId="0" applyFont="1" applyFill="1" applyBorder="1" applyAlignment="1">
      <alignment horizontal="center" vertical="center"/>
    </xf>
    <xf numFmtId="0" fontId="26" fillId="33" borderId="10" xfId="0" applyFont="1" applyFill="1" applyBorder="1" applyAlignment="1">
      <alignment horizontal="left" vertical="center"/>
    </xf>
    <xf numFmtId="0" fontId="26" fillId="33" borderId="10" xfId="0" applyFont="1" applyFill="1" applyBorder="1" applyAlignment="1">
      <alignment horizontal="left" vertical="center" wrapText="1"/>
    </xf>
    <xf numFmtId="0" fontId="26" fillId="0" borderId="10" xfId="0" applyFont="1" applyBorder="1" applyAlignment="1">
      <alignment horizontal="left" vertical="center"/>
    </xf>
    <xf numFmtId="164" fontId="26" fillId="0" borderId="23" xfId="0" applyNumberFormat="1" applyFont="1" applyBorder="1" applyAlignment="1">
      <alignment horizontal="right" vertical="center"/>
    </xf>
    <xf numFmtId="0" fontId="26" fillId="0" borderId="10" xfId="0" applyFont="1" applyFill="1" applyBorder="1" applyAlignment="1">
      <alignment horizontal="left" vertical="center"/>
    </xf>
    <xf numFmtId="0" fontId="26" fillId="0" borderId="0" xfId="0" applyFont="1" applyBorder="1" applyAlignment="1">
      <alignment vertical="center"/>
    </xf>
    <xf numFmtId="0" fontId="26" fillId="0" borderId="12" xfId="0" applyFont="1" applyBorder="1" applyAlignment="1">
      <alignment vertical="center"/>
    </xf>
    <xf numFmtId="164" fontId="26" fillId="34" borderId="12" xfId="0" applyNumberFormat="1" applyFont="1" applyFill="1" applyBorder="1" applyAlignment="1">
      <alignment horizontal="right" vertical="center"/>
    </xf>
    <xf numFmtId="0" fontId="26" fillId="0" borderId="0" xfId="0" applyFont="1" applyFill="1" applyBorder="1" applyAlignment="1">
      <alignment vertical="center" wrapText="1"/>
    </xf>
    <xf numFmtId="0" fontId="26" fillId="0" borderId="12" xfId="0" applyFont="1" applyFill="1" applyBorder="1" applyAlignment="1">
      <alignment vertical="center" wrapText="1"/>
    </xf>
    <xf numFmtId="0" fontId="26" fillId="0" borderId="21" xfId="0" applyFont="1" applyBorder="1" applyAlignment="1">
      <alignment horizontal="center"/>
    </xf>
    <xf numFmtId="49" fontId="26" fillId="0" borderId="16" xfId="0" applyNumberFormat="1" applyFont="1" applyFill="1" applyBorder="1" applyAlignment="1">
      <alignment horizontal="left" wrapText="1"/>
    </xf>
    <xf numFmtId="49" fontId="26" fillId="0" borderId="16" xfId="0" applyNumberFormat="1" applyFont="1" applyFill="1" applyBorder="1" applyAlignment="1">
      <alignment horizontal="left" vertical="top" wrapText="1"/>
    </xf>
    <xf numFmtId="164" fontId="26" fillId="0" borderId="40" xfId="0" applyNumberFormat="1" applyFont="1" applyBorder="1" applyAlignment="1">
      <alignment horizontal="right"/>
    </xf>
    <xf numFmtId="0" fontId="26" fillId="0" borderId="20" xfId="0" applyFont="1" applyBorder="1" applyAlignment="1">
      <alignment horizontal="center"/>
    </xf>
    <xf numFmtId="49" fontId="26" fillId="0" borderId="10" xfId="0" applyNumberFormat="1" applyFont="1" applyFill="1" applyBorder="1" applyAlignment="1">
      <alignment horizontal="left" wrapText="1"/>
    </xf>
    <xf numFmtId="49" fontId="26" fillId="0" borderId="10" xfId="0" applyNumberFormat="1" applyFont="1" applyFill="1" applyBorder="1" applyAlignment="1">
      <alignment horizontal="left" vertical="top" wrapText="1"/>
    </xf>
    <xf numFmtId="164" fontId="26" fillId="0" borderId="23" xfId="0" applyNumberFormat="1" applyFont="1" applyBorder="1" applyAlignment="1">
      <alignment horizontal="right"/>
    </xf>
    <xf numFmtId="0" fontId="26" fillId="33" borderId="20" xfId="0" applyFont="1" applyFill="1" applyBorder="1" applyAlignment="1">
      <alignment horizontal="center"/>
    </xf>
    <xf numFmtId="49" fontId="26" fillId="33" borderId="10" xfId="0" applyNumberFormat="1" applyFont="1" applyFill="1" applyBorder="1" applyAlignment="1">
      <alignment horizontal="left" wrapText="1"/>
    </xf>
    <xf numFmtId="49" fontId="26" fillId="33" borderId="10" xfId="0" applyNumberFormat="1" applyFont="1" applyFill="1" applyBorder="1" applyAlignment="1">
      <alignment horizontal="left" vertical="top" wrapText="1"/>
    </xf>
    <xf numFmtId="164" fontId="26" fillId="33" borderId="23" xfId="0" applyNumberFormat="1" applyFont="1" applyFill="1" applyBorder="1" applyAlignment="1">
      <alignment horizontal="right"/>
    </xf>
    <xf numFmtId="0" fontId="26" fillId="33" borderId="10" xfId="0" applyFont="1" applyFill="1" applyBorder="1" applyAlignment="1">
      <alignment horizontal="center"/>
    </xf>
    <xf numFmtId="0" fontId="26" fillId="0" borderId="13" xfId="0" applyFont="1" applyBorder="1" applyAlignment="1"/>
    <xf numFmtId="0" fontId="26" fillId="0" borderId="21" xfId="0" applyFont="1" applyBorder="1"/>
    <xf numFmtId="0" fontId="26" fillId="0" borderId="16" xfId="0" applyFont="1" applyBorder="1" applyAlignment="1">
      <alignment horizontal="left"/>
    </xf>
    <xf numFmtId="0" fontId="26" fillId="0" borderId="16" xfId="0" applyFont="1" applyFill="1" applyBorder="1" applyAlignment="1">
      <alignment horizontal="left" wrapText="1"/>
    </xf>
    <xf numFmtId="0" fontId="26" fillId="0" borderId="20" xfId="0" applyFont="1" applyBorder="1"/>
    <xf numFmtId="0" fontId="26" fillId="0" borderId="10" xfId="0" applyFont="1" applyBorder="1"/>
    <xf numFmtId="0" fontId="26" fillId="33" borderId="10" xfId="0" applyFont="1" applyFill="1" applyBorder="1"/>
    <xf numFmtId="0" fontId="26" fillId="0" borderId="10" xfId="0" applyFont="1" applyBorder="1" applyAlignment="1">
      <alignment horizontal="left"/>
    </xf>
    <xf numFmtId="0" fontId="26" fillId="0" borderId="10" xfId="0" applyFont="1" applyFill="1" applyBorder="1" applyAlignment="1">
      <alignment horizontal="left"/>
    </xf>
    <xf numFmtId="0" fontId="26" fillId="0" borderId="10" xfId="0" applyFont="1" applyFill="1" applyBorder="1" applyAlignment="1">
      <alignment horizontal="left" wrapText="1"/>
    </xf>
    <xf numFmtId="0" fontId="26" fillId="0" borderId="10" xfId="0" applyFont="1" applyBorder="1" applyAlignment="1">
      <alignment horizontal="left" wrapText="1"/>
    </xf>
    <xf numFmtId="0" fontId="26" fillId="0" borderId="20" xfId="60" applyFont="1" applyFill="1" applyBorder="1"/>
    <xf numFmtId="0" fontId="26" fillId="0" borderId="10" xfId="60" applyFont="1" applyFill="1" applyBorder="1" applyAlignment="1">
      <alignment horizontal="left"/>
    </xf>
    <xf numFmtId="0" fontId="26" fillId="0" borderId="10" xfId="60" applyFont="1" applyFill="1" applyBorder="1" applyAlignment="1">
      <alignment horizontal="left" wrapText="1"/>
    </xf>
    <xf numFmtId="0" fontId="26" fillId="33" borderId="10" xfId="0" applyFont="1" applyFill="1" applyBorder="1" applyAlignment="1">
      <alignment horizontal="left"/>
    </xf>
    <xf numFmtId="0" fontId="32" fillId="33" borderId="0" xfId="0" applyFont="1" applyFill="1" applyBorder="1" applyAlignment="1"/>
    <xf numFmtId="0" fontId="32" fillId="33" borderId="42" xfId="0" applyFont="1" applyFill="1" applyBorder="1" applyAlignment="1"/>
    <xf numFmtId="0" fontId="30" fillId="0" borderId="20" xfId="0" applyNumberFormat="1" applyFont="1" applyFill="1" applyBorder="1" applyAlignment="1">
      <alignment horizontal="left" vertical="center"/>
    </xf>
    <xf numFmtId="0" fontId="30" fillId="0" borderId="10" xfId="0" applyFont="1" applyFill="1" applyBorder="1" applyAlignment="1">
      <alignment horizontal="left" vertical="center" wrapText="1"/>
    </xf>
    <xf numFmtId="0" fontId="30" fillId="0" borderId="20" xfId="0" applyNumberFormat="1" applyFont="1" applyFill="1" applyBorder="1" applyAlignment="1">
      <alignment horizontal="left" vertical="center" wrapText="1"/>
    </xf>
    <xf numFmtId="0" fontId="26" fillId="0" borderId="20" xfId="0" applyNumberFormat="1" applyFont="1" applyFill="1" applyBorder="1" applyAlignment="1">
      <alignment horizontal="left" vertical="center"/>
    </xf>
    <xf numFmtId="0" fontId="26" fillId="0" borderId="20" xfId="0" applyNumberFormat="1" applyFont="1" applyFill="1" applyBorder="1" applyAlignment="1"/>
    <xf numFmtId="0" fontId="26" fillId="0" borderId="10" xfId="0" applyNumberFormat="1" applyFont="1" applyFill="1" applyBorder="1" applyAlignment="1"/>
    <xf numFmtId="0" fontId="26" fillId="0" borderId="20" xfId="0" applyNumberFormat="1" applyFont="1" applyFill="1" applyBorder="1" applyAlignment="1">
      <alignment horizontal="left" vertical="center" wrapText="1"/>
    </xf>
    <xf numFmtId="0" fontId="32" fillId="33" borderId="12" xfId="0" applyFont="1" applyFill="1" applyBorder="1" applyAlignment="1"/>
    <xf numFmtId="49" fontId="26" fillId="0" borderId="20" xfId="0" applyNumberFormat="1" applyFont="1" applyFill="1" applyBorder="1" applyAlignment="1">
      <alignment horizontal="center" wrapText="1"/>
    </xf>
    <xf numFmtId="49" fontId="26" fillId="33" borderId="20" xfId="0" applyNumberFormat="1" applyFont="1" applyFill="1" applyBorder="1" applyAlignment="1">
      <alignment horizontal="center" wrapText="1"/>
    </xf>
    <xf numFmtId="49" fontId="26" fillId="0" borderId="0" xfId="0" applyNumberFormat="1" applyFont="1" applyFill="1" applyBorder="1" applyAlignment="1">
      <alignment wrapText="1"/>
    </xf>
    <xf numFmtId="49" fontId="26" fillId="0" borderId="12" xfId="0" applyNumberFormat="1" applyFont="1" applyFill="1" applyBorder="1" applyAlignment="1">
      <alignment wrapText="1"/>
    </xf>
    <xf numFmtId="164" fontId="26" fillId="33" borderId="39" xfId="0" applyNumberFormat="1" applyFont="1" applyFill="1" applyBorder="1" applyAlignment="1">
      <alignment horizontal="right"/>
    </xf>
    <xf numFmtId="0" fontId="30" fillId="0" borderId="10" xfId="75" applyFont="1" applyFill="1" applyBorder="1" applyAlignment="1">
      <alignment vertical="top" wrapText="1"/>
    </xf>
    <xf numFmtId="0" fontId="30" fillId="0" borderId="26" xfId="75" applyFont="1" applyFill="1" applyBorder="1" applyAlignment="1">
      <alignment vertical="top" wrapText="1"/>
    </xf>
    <xf numFmtId="0" fontId="26" fillId="0" borderId="20" xfId="0" applyFont="1" applyBorder="1" applyAlignment="1">
      <alignment horizontal="center" vertical="center" wrapText="1"/>
    </xf>
    <xf numFmtId="0" fontId="26" fillId="0" borderId="10" xfId="0" applyFont="1" applyBorder="1" applyAlignment="1">
      <alignment horizontal="center" vertical="center" wrapText="1"/>
    </xf>
    <xf numFmtId="0" fontId="26" fillId="33" borderId="0" xfId="0" applyFont="1" applyFill="1" applyBorder="1" applyAlignment="1"/>
    <xf numFmtId="0" fontId="26" fillId="33" borderId="12" xfId="0" applyFont="1" applyFill="1" applyBorder="1" applyAlignment="1"/>
    <xf numFmtId="164" fontId="26" fillId="34" borderId="18" xfId="0" applyNumberFormat="1" applyFont="1" applyFill="1" applyBorder="1" applyAlignment="1">
      <alignment horizontal="right"/>
    </xf>
    <xf numFmtId="49" fontId="26" fillId="0" borderId="10" xfId="0" applyNumberFormat="1" applyFont="1" applyFill="1" applyBorder="1" applyAlignment="1">
      <alignment horizontal="center" wrapText="1"/>
    </xf>
    <xf numFmtId="164" fontId="26" fillId="0" borderId="23" xfId="0" applyNumberFormat="1" applyFont="1" applyFill="1" applyBorder="1" applyAlignment="1">
      <alignment horizontal="right" wrapText="1"/>
    </xf>
    <xf numFmtId="49" fontId="26" fillId="33" borderId="10" xfId="0" applyNumberFormat="1" applyFont="1" applyFill="1" applyBorder="1" applyAlignment="1">
      <alignment horizontal="center" wrapText="1"/>
    </xf>
    <xf numFmtId="164" fontId="26" fillId="33" borderId="23" xfId="0" applyNumberFormat="1" applyFont="1" applyFill="1" applyBorder="1" applyAlignment="1">
      <alignment horizontal="right" wrapText="1"/>
    </xf>
    <xf numFmtId="49" fontId="26" fillId="0" borderId="21" xfId="0" applyNumberFormat="1" applyFont="1" applyFill="1" applyBorder="1" applyAlignment="1">
      <alignment horizontal="center" wrapText="1"/>
    </xf>
    <xf numFmtId="49" fontId="26" fillId="0" borderId="16" xfId="0" applyNumberFormat="1" applyFont="1" applyFill="1" applyBorder="1" applyAlignment="1">
      <alignment horizontal="center" wrapText="1"/>
    </xf>
    <xf numFmtId="164" fontId="26" fillId="0" borderId="40" xfId="0" applyNumberFormat="1" applyFont="1" applyFill="1" applyBorder="1" applyAlignment="1">
      <alignment horizontal="right" wrapText="1"/>
    </xf>
    <xf numFmtId="0" fontId="26" fillId="0" borderId="16" xfId="0" applyFont="1" applyFill="1" applyBorder="1" applyAlignment="1">
      <alignment vertical="center" wrapText="1"/>
    </xf>
    <xf numFmtId="0" fontId="35" fillId="0" borderId="10" xfId="0" applyFont="1" applyFill="1" applyBorder="1" applyAlignment="1">
      <alignment vertical="center" wrapText="1"/>
    </xf>
    <xf numFmtId="4" fontId="26" fillId="0" borderId="40" xfId="0" applyNumberFormat="1" applyFont="1" applyFill="1" applyBorder="1" applyAlignment="1">
      <alignment vertical="center"/>
    </xf>
    <xf numFmtId="0" fontId="26" fillId="0" borderId="10" xfId="0" applyFont="1" applyFill="1" applyBorder="1" applyAlignment="1">
      <alignment vertical="center" wrapText="1"/>
    </xf>
    <xf numFmtId="4" fontId="26" fillId="0" borderId="23" xfId="0" applyNumberFormat="1" applyFont="1" applyFill="1" applyBorder="1" applyAlignment="1">
      <alignment vertical="center"/>
    </xf>
    <xf numFmtId="0" fontId="26" fillId="33" borderId="10" xfId="0" applyFont="1" applyFill="1" applyBorder="1" applyAlignment="1">
      <alignment vertical="center" wrapText="1"/>
    </xf>
    <xf numFmtId="4" fontId="26" fillId="33" borderId="23" xfId="0" applyNumberFormat="1" applyFont="1" applyFill="1" applyBorder="1" applyAlignment="1">
      <alignment vertical="center"/>
    </xf>
    <xf numFmtId="0" fontId="26" fillId="0" borderId="12" xfId="0" applyFont="1" applyBorder="1" applyAlignment="1"/>
    <xf numFmtId="0" fontId="26" fillId="0" borderId="10" xfId="0" applyFont="1" applyBorder="1" applyAlignment="1">
      <alignment horizontal="center" vertical="center"/>
    </xf>
    <xf numFmtId="0" fontId="26" fillId="0" borderId="10" xfId="0" applyFont="1" applyBorder="1" applyAlignment="1">
      <alignment horizontal="left" vertical="top"/>
    </xf>
    <xf numFmtId="0" fontId="26" fillId="0" borderId="10" xfId="0" applyFont="1" applyFill="1" applyBorder="1" applyAlignment="1">
      <alignment horizontal="center" vertical="center"/>
    </xf>
    <xf numFmtId="0" fontId="36" fillId="0" borderId="14" xfId="0" applyFont="1" applyBorder="1" applyAlignment="1">
      <alignment vertical="center"/>
    </xf>
    <xf numFmtId="0" fontId="36" fillId="0" borderId="11" xfId="0" applyFont="1" applyBorder="1" applyAlignment="1">
      <alignment vertical="center"/>
    </xf>
    <xf numFmtId="0" fontId="28" fillId="33" borderId="14" xfId="0" applyFont="1" applyFill="1" applyBorder="1" applyAlignment="1"/>
    <xf numFmtId="0" fontId="28" fillId="33" borderId="11" xfId="0" applyFont="1" applyFill="1" applyBorder="1" applyAlignment="1"/>
    <xf numFmtId="0" fontId="35" fillId="0" borderId="10" xfId="0" applyNumberFormat="1" applyFont="1" applyFill="1" applyBorder="1" applyAlignment="1">
      <alignment horizontal="left" vertical="center" wrapText="1"/>
    </xf>
    <xf numFmtId="166" fontId="39" fillId="0" borderId="10" xfId="0" applyNumberFormat="1" applyFont="1" applyFill="1" applyBorder="1" applyAlignment="1">
      <alignment horizontal="right" vertical="center" wrapText="1"/>
    </xf>
    <xf numFmtId="0" fontId="35" fillId="0" borderId="10" xfId="0" applyFont="1" applyBorder="1" applyAlignment="1">
      <alignment horizontal="left" vertical="center" wrapText="1"/>
    </xf>
    <xf numFmtId="165" fontId="38" fillId="0" borderId="10" xfId="0" applyNumberFormat="1" applyFont="1" applyBorder="1" applyAlignment="1">
      <alignment horizontal="right" vertical="center" wrapText="1"/>
    </xf>
    <xf numFmtId="0" fontId="29" fillId="33" borderId="10" xfId="0" applyFont="1" applyFill="1" applyBorder="1" applyAlignment="1">
      <alignment horizontal="center"/>
    </xf>
    <xf numFmtId="0" fontId="40" fillId="0" borderId="10" xfId="0" applyNumberFormat="1" applyFont="1" applyFill="1" applyBorder="1" applyAlignment="1">
      <alignment horizontal="left" vertical="center" wrapText="1"/>
    </xf>
    <xf numFmtId="166" fontId="41" fillId="0" borderId="10" xfId="0" applyNumberFormat="1" applyFont="1" applyFill="1" applyBorder="1" applyAlignment="1">
      <alignment horizontal="right" vertical="center" wrapText="1"/>
    </xf>
    <xf numFmtId="0" fontId="42" fillId="0" borderId="19" xfId="0" applyFont="1" applyBorder="1" applyAlignment="1">
      <alignment horizontal="center" vertical="center" wrapText="1"/>
    </xf>
    <xf numFmtId="0" fontId="26" fillId="0" borderId="0" xfId="0" applyFont="1" applyBorder="1" applyAlignment="1"/>
    <xf numFmtId="0" fontId="40" fillId="0" borderId="10" xfId="0" applyFont="1" applyBorder="1" applyAlignment="1">
      <alignment horizontal="center" vertical="center" wrapText="1"/>
    </xf>
    <xf numFmtId="0" fontId="40" fillId="0" borderId="10" xfId="0" applyFont="1" applyBorder="1" applyAlignment="1">
      <alignment vertical="center" wrapText="1"/>
    </xf>
    <xf numFmtId="0" fontId="40" fillId="0" borderId="10" xfId="0" applyFont="1" applyFill="1" applyBorder="1" applyAlignment="1">
      <alignment vertical="center" wrapText="1"/>
    </xf>
    <xf numFmtId="0" fontId="26" fillId="0" borderId="0" xfId="0" applyFont="1" applyBorder="1" applyAlignment="1">
      <alignment vertical="center" wrapText="1"/>
    </xf>
    <xf numFmtId="0" fontId="26" fillId="0" borderId="12" xfId="0" applyFont="1" applyBorder="1" applyAlignment="1">
      <alignment vertical="center" wrapText="1"/>
    </xf>
    <xf numFmtId="0" fontId="26" fillId="33" borderId="22" xfId="0" applyFont="1" applyFill="1" applyBorder="1" applyAlignment="1">
      <alignment horizontal="left" vertical="center" wrapText="1"/>
    </xf>
    <xf numFmtId="164" fontId="26" fillId="33" borderId="23" xfId="0" applyNumberFormat="1" applyFont="1" applyFill="1" applyBorder="1"/>
    <xf numFmtId="0" fontId="26" fillId="33" borderId="10" xfId="0" applyFont="1" applyFill="1" applyBorder="1" applyAlignment="1">
      <alignment horizontal="center" vertical="center" wrapText="1"/>
    </xf>
    <xf numFmtId="164" fontId="26" fillId="33" borderId="24" xfId="0" applyNumberFormat="1" applyFont="1" applyFill="1" applyBorder="1"/>
    <xf numFmtId="0" fontId="26" fillId="0" borderId="15" xfId="0" applyFont="1" applyBorder="1" applyAlignment="1">
      <alignment vertical="center" wrapText="1"/>
    </xf>
    <xf numFmtId="0" fontId="26" fillId="0" borderId="25" xfId="0" applyFont="1" applyBorder="1" applyAlignment="1">
      <alignment vertical="center" wrapText="1"/>
    </xf>
    <xf numFmtId="164" fontId="26" fillId="35" borderId="29" xfId="0" applyNumberFormat="1" applyFont="1" applyFill="1" applyBorder="1" applyAlignment="1">
      <alignment horizontal="right"/>
    </xf>
    <xf numFmtId="0" fontId="26" fillId="33" borderId="37" xfId="0" applyFont="1" applyFill="1" applyBorder="1" applyAlignment="1"/>
    <xf numFmtId="0" fontId="26" fillId="33" borderId="38" xfId="0" applyFont="1" applyFill="1" applyBorder="1" applyAlignment="1">
      <alignment horizontal="left" vertical="center" wrapText="1"/>
    </xf>
    <xf numFmtId="0" fontId="25" fillId="0" borderId="19" xfId="0" applyFont="1" applyBorder="1" applyAlignment="1">
      <alignment horizontal="left" vertical="center" wrapText="1"/>
    </xf>
    <xf numFmtId="0" fontId="30" fillId="0" borderId="20" xfId="0" applyFont="1" applyBorder="1" applyAlignment="1">
      <alignment horizontal="center" vertical="center"/>
    </xf>
    <xf numFmtId="0" fontId="30" fillId="0" borderId="10" xfId="0" applyFont="1" applyFill="1" applyBorder="1" applyAlignment="1">
      <alignment horizontal="center" vertical="center"/>
    </xf>
    <xf numFmtId="0" fontId="30" fillId="0" borderId="10" xfId="0" applyFont="1" applyFill="1" applyBorder="1" applyAlignment="1">
      <alignment horizontal="left" vertical="center"/>
    </xf>
    <xf numFmtId="0" fontId="26" fillId="0" borderId="0" xfId="0" applyFont="1" applyAlignment="1">
      <alignment horizontal="left"/>
    </xf>
    <xf numFmtId="0" fontId="26" fillId="0" borderId="16" xfId="0" applyFont="1" applyBorder="1" applyAlignment="1">
      <alignment horizontal="left" vertical="center" wrapText="1"/>
    </xf>
    <xf numFmtId="0" fontId="31" fillId="0" borderId="10" xfId="0" applyFont="1" applyBorder="1" applyAlignment="1">
      <alignment horizontal="left" vertical="center" wrapText="1"/>
    </xf>
    <xf numFmtId="0" fontId="26" fillId="0" borderId="43" xfId="0" applyFont="1" applyFill="1" applyBorder="1" applyAlignment="1">
      <alignment horizontal="center" vertical="center"/>
    </xf>
    <xf numFmtId="0" fontId="26" fillId="0" borderId="45" xfId="0" applyFont="1" applyFill="1" applyBorder="1" applyAlignment="1">
      <alignment horizontal="left" vertical="center" wrapText="1"/>
    </xf>
    <xf numFmtId="0" fontId="26" fillId="0" borderId="46" xfId="0" applyFont="1" applyFill="1" applyBorder="1" applyAlignment="1">
      <alignment horizontal="left" vertical="center" wrapText="1"/>
    </xf>
    <xf numFmtId="0" fontId="29" fillId="0" borderId="10" xfId="0" applyFont="1" applyBorder="1"/>
    <xf numFmtId="164" fontId="29" fillId="0" borderId="10" xfId="0" applyNumberFormat="1" applyFont="1" applyBorder="1"/>
    <xf numFmtId="0" fontId="29" fillId="0" borderId="0" xfId="0" applyFont="1"/>
    <xf numFmtId="164" fontId="29" fillId="0" borderId="0" xfId="0" applyNumberFormat="1" applyFont="1"/>
    <xf numFmtId="0" fontId="44" fillId="0" borderId="33" xfId="0" applyFont="1" applyFill="1" applyBorder="1" applyAlignment="1">
      <alignment horizontal="center" vertical="center" wrapText="1"/>
    </xf>
    <xf numFmtId="0" fontId="45" fillId="0" borderId="33" xfId="0" applyFont="1" applyFill="1" applyBorder="1" applyAlignment="1">
      <alignment horizontal="center" vertical="center" wrapText="1"/>
    </xf>
    <xf numFmtId="4" fontId="44" fillId="0" borderId="33" xfId="0" applyNumberFormat="1" applyFont="1" applyFill="1" applyBorder="1" applyAlignment="1">
      <alignment horizontal="right" vertical="center" wrapText="1"/>
    </xf>
    <xf numFmtId="0" fontId="44" fillId="0" borderId="0" xfId="0" applyFont="1" applyFill="1" applyBorder="1" applyAlignment="1">
      <alignment horizontal="center" vertical="center" wrapText="1"/>
    </xf>
    <xf numFmtId="0" fontId="0" fillId="0" borderId="0" xfId="0" applyFill="1" applyAlignment="1">
      <alignment vertical="center" wrapText="1"/>
    </xf>
    <xf numFmtId="0" fontId="0" fillId="0" borderId="0" xfId="0"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ill="1" applyAlignment="1">
      <alignment vertical="center" wrapText="1"/>
    </xf>
    <xf numFmtId="0" fontId="26" fillId="33" borderId="0" xfId="0" applyFont="1" applyFill="1" applyBorder="1" applyAlignment="1">
      <alignment horizontal="center"/>
    </xf>
    <xf numFmtId="49" fontId="26" fillId="33" borderId="0" xfId="0" applyNumberFormat="1" applyFont="1" applyFill="1" applyBorder="1" applyAlignment="1">
      <alignment horizontal="left" wrapText="1"/>
    </xf>
    <xf numFmtId="49" fontId="29" fillId="33" borderId="10" xfId="0" applyNumberFormat="1" applyFont="1" applyFill="1" applyBorder="1" applyAlignment="1">
      <alignment horizontal="left" vertical="top" wrapText="1"/>
    </xf>
    <xf numFmtId="164" fontId="29" fillId="33" borderId="10" xfId="0" applyNumberFormat="1" applyFont="1" applyFill="1" applyBorder="1" applyAlignment="1">
      <alignment horizontal="right"/>
    </xf>
    <xf numFmtId="0" fontId="26" fillId="0" borderId="0" xfId="0" applyFont="1" applyBorder="1"/>
    <xf numFmtId="164" fontId="25" fillId="0" borderId="19" xfId="0" applyNumberFormat="1" applyFont="1" applyBorder="1" applyAlignment="1">
      <alignment horizontal="right" vertical="center" wrapText="1"/>
    </xf>
    <xf numFmtId="0" fontId="26" fillId="0" borderId="47" xfId="0" applyFont="1" applyBorder="1" applyAlignment="1"/>
    <xf numFmtId="164" fontId="49" fillId="34" borderId="34" xfId="0" applyNumberFormat="1" applyFont="1" applyFill="1" applyBorder="1" applyAlignment="1">
      <alignment horizontal="right"/>
    </xf>
    <xf numFmtId="164" fontId="26" fillId="33" borderId="16" xfId="0" applyNumberFormat="1" applyFont="1" applyFill="1" applyBorder="1" applyAlignment="1">
      <alignment horizontal="right"/>
    </xf>
    <xf numFmtId="164" fontId="26" fillId="33" borderId="10" xfId="0" applyNumberFormat="1" applyFont="1" applyFill="1" applyBorder="1" applyAlignment="1">
      <alignment horizontal="right"/>
    </xf>
    <xf numFmtId="0" fontId="26" fillId="0" borderId="49" xfId="0" applyFont="1" applyBorder="1"/>
    <xf numFmtId="0" fontId="26" fillId="0" borderId="30" xfId="0" applyFont="1" applyBorder="1"/>
    <xf numFmtId="0" fontId="26" fillId="0" borderId="0" xfId="0" applyFont="1" applyAlignment="1">
      <alignment wrapText="1"/>
    </xf>
    <xf numFmtId="0" fontId="26" fillId="38" borderId="29" xfId="0" applyFont="1" applyFill="1" applyBorder="1"/>
    <xf numFmtId="0" fontId="28" fillId="34" borderId="11" xfId="0" applyFont="1" applyFill="1" applyBorder="1" applyAlignment="1">
      <alignment horizontal="center" vertical="center"/>
    </xf>
    <xf numFmtId="0" fontId="30" fillId="0" borderId="48" xfId="0" applyNumberFormat="1" applyFont="1" applyFill="1" applyBorder="1" applyAlignment="1">
      <alignment horizontal="left" vertical="center"/>
    </xf>
    <xf numFmtId="0" fontId="30" fillId="0" borderId="49" xfId="0" applyFont="1" applyFill="1" applyBorder="1" applyAlignment="1">
      <alignment horizontal="left" vertical="center" wrapText="1"/>
    </xf>
    <xf numFmtId="49" fontId="26" fillId="33" borderId="44" xfId="0" applyNumberFormat="1" applyFont="1" applyFill="1" applyBorder="1" applyAlignment="1">
      <alignment horizontal="center" wrapText="1"/>
    </xf>
    <xf numFmtId="0" fontId="33" fillId="0" borderId="0" xfId="0" applyFont="1" applyFill="1" applyBorder="1" applyAlignment="1">
      <alignment vertical="center"/>
    </xf>
    <xf numFmtId="43" fontId="50" fillId="0" borderId="10" xfId="76" applyFont="1" applyFill="1" applyBorder="1" applyAlignment="1">
      <alignment horizontal="center" vertical="center"/>
    </xf>
    <xf numFmtId="4" fontId="29" fillId="0" borderId="10" xfId="0" applyNumberFormat="1" applyFont="1" applyBorder="1"/>
    <xf numFmtId="0" fontId="26" fillId="0" borderId="44" xfId="0" applyFont="1" applyBorder="1" applyAlignment="1">
      <alignment horizontal="center"/>
    </xf>
    <xf numFmtId="0" fontId="27" fillId="0" borderId="11" xfId="0" applyFont="1" applyBorder="1" applyAlignment="1"/>
    <xf numFmtId="0" fontId="26" fillId="33" borderId="53" xfId="0" applyFont="1" applyFill="1" applyBorder="1" applyAlignment="1">
      <alignment horizontal="center" vertical="center"/>
    </xf>
    <xf numFmtId="0" fontId="26" fillId="33" borderId="51" xfId="0" applyFont="1" applyFill="1" applyBorder="1" applyAlignment="1">
      <alignment horizontal="center" vertical="center"/>
    </xf>
    <xf numFmtId="0" fontId="26" fillId="33" borderId="10" xfId="0" applyFont="1" applyFill="1" applyBorder="1" applyAlignment="1">
      <alignment horizontal="center" vertical="center"/>
    </xf>
    <xf numFmtId="164" fontId="26" fillId="34" borderId="18" xfId="0" applyNumberFormat="1" applyFont="1" applyFill="1" applyBorder="1" applyAlignment="1">
      <alignment horizontal="center" vertical="center"/>
    </xf>
    <xf numFmtId="164" fontId="26" fillId="34" borderId="41" xfId="0" applyNumberFormat="1" applyFont="1" applyFill="1" applyBorder="1" applyAlignment="1">
      <alignment horizontal="right" vertical="center"/>
    </xf>
    <xf numFmtId="0" fontId="26" fillId="0" borderId="10" xfId="0" applyFont="1" applyFill="1" applyBorder="1" applyAlignment="1">
      <alignment horizontal="center" vertical="center" wrapText="1"/>
    </xf>
    <xf numFmtId="4" fontId="26" fillId="0" borderId="10" xfId="0" applyNumberFormat="1" applyFont="1" applyFill="1" applyBorder="1" applyAlignment="1">
      <alignment horizontal="right" wrapText="1"/>
    </xf>
    <xf numFmtId="4" fontId="26" fillId="0" borderId="10" xfId="0" applyNumberFormat="1" applyFont="1" applyBorder="1" applyAlignment="1">
      <alignment horizontal="right" wrapText="1"/>
    </xf>
    <xf numFmtId="4" fontId="26" fillId="0" borderId="10" xfId="0" applyNumberFormat="1" applyFont="1" applyFill="1" applyBorder="1" applyAlignment="1">
      <alignment horizontal="right"/>
    </xf>
    <xf numFmtId="4" fontId="26" fillId="0" borderId="10" xfId="0" applyNumberFormat="1" applyFont="1" applyFill="1" applyBorder="1" applyAlignment="1">
      <alignment horizontal="center" vertical="center" wrapText="1"/>
    </xf>
    <xf numFmtId="0" fontId="51" fillId="0" borderId="10" xfId="0" applyFont="1" applyBorder="1" applyAlignment="1">
      <alignment horizontal="left" vertical="center" wrapText="1"/>
    </xf>
    <xf numFmtId="4" fontId="29" fillId="0" borderId="10" xfId="0" applyNumberFormat="1" applyFont="1" applyFill="1" applyBorder="1" applyAlignment="1">
      <alignment horizontal="right" wrapText="1"/>
    </xf>
    <xf numFmtId="0" fontId="35" fillId="33" borderId="10" xfId="0" applyFont="1" applyFill="1" applyBorder="1" applyAlignment="1">
      <alignment vertical="center" wrapText="1"/>
    </xf>
    <xf numFmtId="0" fontId="26" fillId="33" borderId="0" xfId="0" applyFont="1" applyFill="1"/>
    <xf numFmtId="4" fontId="26" fillId="33" borderId="10" xfId="0" applyNumberFormat="1" applyFont="1" applyFill="1" applyBorder="1" applyAlignment="1">
      <alignment vertical="center"/>
    </xf>
    <xf numFmtId="164" fontId="29" fillId="33" borderId="52" xfId="0" applyNumberFormat="1" applyFont="1" applyFill="1" applyBorder="1" applyAlignment="1">
      <alignment horizontal="right" vertical="center"/>
    </xf>
    <xf numFmtId="8" fontId="29" fillId="0" borderId="10" xfId="0" applyNumberFormat="1" applyFont="1" applyBorder="1"/>
    <xf numFmtId="0" fontId="29" fillId="0" borderId="10" xfId="0" applyFont="1" applyBorder="1" applyAlignment="1">
      <alignment horizontal="justify"/>
    </xf>
    <xf numFmtId="164" fontId="29" fillId="33" borderId="36" xfId="0" applyNumberFormat="1" applyFont="1" applyFill="1" applyBorder="1" applyAlignment="1">
      <alignment horizontal="right" vertical="center"/>
    </xf>
    <xf numFmtId="4" fontId="43" fillId="0" borderId="55" xfId="0" applyNumberFormat="1" applyFont="1" applyFill="1" applyBorder="1" applyAlignment="1">
      <alignment horizontal="right" vertical="center" wrapText="1"/>
    </xf>
    <xf numFmtId="4" fontId="43" fillId="0" borderId="10" xfId="0" applyNumberFormat="1" applyFont="1" applyFill="1" applyBorder="1" applyAlignment="1">
      <alignment horizontal="right" vertical="center" wrapText="1"/>
    </xf>
    <xf numFmtId="0" fontId="29" fillId="0" borderId="50" xfId="0" applyFont="1" applyFill="1" applyBorder="1" applyAlignment="1">
      <alignment horizontal="left" vertical="center" wrapText="1"/>
    </xf>
    <xf numFmtId="0" fontId="29" fillId="0" borderId="56" xfId="0" applyFont="1" applyBorder="1" applyAlignment="1">
      <alignment horizontal="justify"/>
    </xf>
    <xf numFmtId="0" fontId="29" fillId="0" borderId="10" xfId="0" applyFont="1" applyFill="1" applyBorder="1" applyAlignment="1">
      <alignment horizontal="left" vertical="center" wrapText="1"/>
    </xf>
    <xf numFmtId="0" fontId="26" fillId="0" borderId="0" xfId="0" applyFont="1" applyBorder="1" applyAlignment="1">
      <alignment horizontal="center" vertical="center" wrapText="1"/>
    </xf>
    <xf numFmtId="0" fontId="26" fillId="0" borderId="42" xfId="0" applyFont="1" applyFill="1" applyBorder="1" applyAlignment="1">
      <alignment horizontal="center" vertical="center" wrapText="1"/>
    </xf>
    <xf numFmtId="0" fontId="29" fillId="0" borderId="10" xfId="0" applyFont="1" applyBorder="1" applyAlignment="1">
      <alignment horizontal="left"/>
    </xf>
    <xf numFmtId="0" fontId="48" fillId="0" borderId="10" xfId="0" applyFont="1" applyFill="1" applyBorder="1" applyAlignment="1">
      <alignment horizontal="left" vertical="center" wrapText="1"/>
    </xf>
    <xf numFmtId="6" fontId="29" fillId="0" borderId="10" xfId="0" applyNumberFormat="1" applyFont="1" applyBorder="1"/>
    <xf numFmtId="164" fontId="26" fillId="34" borderId="41" xfId="0" applyNumberFormat="1" applyFont="1" applyFill="1" applyBorder="1" applyAlignment="1">
      <alignment horizontal="right"/>
    </xf>
    <xf numFmtId="0" fontId="33" fillId="0" borderId="10" xfId="0" applyFont="1" applyFill="1" applyBorder="1" applyAlignment="1">
      <alignment vertical="center"/>
    </xf>
    <xf numFmtId="0" fontId="33" fillId="0" borderId="10" xfId="0" applyFont="1" applyFill="1" applyBorder="1" applyAlignment="1">
      <alignment horizontal="center" vertical="center"/>
    </xf>
    <xf numFmtId="43" fontId="33" fillId="0" borderId="10" xfId="76" applyFont="1" applyFill="1" applyBorder="1" applyAlignment="1">
      <alignment horizontal="center" vertical="center"/>
    </xf>
    <xf numFmtId="0" fontId="33" fillId="0" borderId="10" xfId="0" applyFont="1" applyFill="1" applyBorder="1" applyAlignment="1">
      <alignment horizontal="left" vertical="center"/>
    </xf>
    <xf numFmtId="164" fontId="29" fillId="0" borderId="26" xfId="0" applyNumberFormat="1" applyFont="1" applyBorder="1"/>
    <xf numFmtId="0" fontId="48" fillId="0" borderId="10" xfId="73" applyFont="1" applyFill="1" applyBorder="1" applyAlignment="1">
      <alignment horizontal="center" wrapText="1"/>
    </xf>
    <xf numFmtId="0" fontId="30" fillId="0" borderId="10" xfId="73" applyFont="1" applyFill="1" applyBorder="1" applyAlignment="1">
      <alignment horizontal="center" wrapText="1"/>
    </xf>
    <xf numFmtId="166" fontId="29" fillId="0" borderId="10" xfId="0" applyNumberFormat="1" applyFont="1" applyBorder="1"/>
    <xf numFmtId="164" fontId="29" fillId="33" borderId="24" xfId="0" applyNumberFormat="1" applyFont="1" applyFill="1" applyBorder="1"/>
    <xf numFmtId="0" fontId="26" fillId="33" borderId="45" xfId="0" applyFont="1" applyFill="1" applyBorder="1" applyAlignment="1">
      <alignment horizontal="left" vertical="center" wrapText="1"/>
    </xf>
    <xf numFmtId="4" fontId="30" fillId="0" borderId="10" xfId="73" applyNumberFormat="1" applyFont="1" applyFill="1" applyBorder="1" applyAlignment="1">
      <alignment horizontal="center" wrapText="1"/>
    </xf>
    <xf numFmtId="4" fontId="29" fillId="0" borderId="26" xfId="0" applyNumberFormat="1" applyFont="1" applyBorder="1"/>
    <xf numFmtId="0" fontId="29" fillId="33" borderId="27" xfId="0" applyFont="1" applyFill="1" applyBorder="1" applyAlignment="1">
      <alignment horizontal="left" vertical="top" wrapText="1"/>
    </xf>
    <xf numFmtId="0" fontId="26" fillId="0" borderId="20" xfId="0" applyFont="1" applyBorder="1" applyAlignment="1">
      <alignment vertical="top"/>
    </xf>
    <xf numFmtId="0" fontId="26" fillId="0" borderId="56" xfId="0" applyFont="1" applyBorder="1" applyAlignment="1">
      <alignment horizontal="left" vertical="top"/>
    </xf>
    <xf numFmtId="164" fontId="29" fillId="33" borderId="10" xfId="0" applyNumberFormat="1" applyFont="1" applyFill="1" applyBorder="1" applyAlignment="1">
      <alignment horizontal="right" vertical="top"/>
    </xf>
    <xf numFmtId="0" fontId="26" fillId="0" borderId="0" xfId="0" applyFont="1" applyAlignment="1">
      <alignment vertical="top"/>
    </xf>
    <xf numFmtId="0" fontId="29" fillId="0" borderId="10" xfId="0" applyFont="1" applyBorder="1" applyAlignment="1">
      <alignment horizontal="justify" vertical="top"/>
    </xf>
    <xf numFmtId="0" fontId="53" fillId="0" borderId="0" xfId="0" applyFont="1"/>
    <xf numFmtId="0" fontId="53" fillId="0" borderId="0" xfId="0" applyFont="1" applyAlignment="1">
      <alignment horizontal="center"/>
    </xf>
    <xf numFmtId="0" fontId="0" fillId="0" borderId="0" xfId="0" applyAlignment="1">
      <alignment horizontal="center"/>
    </xf>
    <xf numFmtId="0" fontId="54" fillId="39" borderId="10" xfId="0" applyFont="1" applyFill="1" applyBorder="1" applyAlignment="1">
      <alignment vertical="center"/>
    </xf>
    <xf numFmtId="0" fontId="54" fillId="39" borderId="10" xfId="0" applyFont="1" applyFill="1" applyBorder="1" applyAlignment="1">
      <alignment horizontal="center" vertical="center"/>
    </xf>
    <xf numFmtId="4" fontId="54" fillId="39" borderId="10" xfId="0" applyNumberFormat="1" applyFont="1" applyFill="1" applyBorder="1" applyAlignment="1">
      <alignment horizontal="center" vertical="center"/>
    </xf>
    <xf numFmtId="0" fontId="52" fillId="0" borderId="10" xfId="0" applyFont="1" applyBorder="1" applyAlignment="1">
      <alignment vertical="center"/>
    </xf>
    <xf numFmtId="0" fontId="52" fillId="0" borderId="10" xfId="0" applyFont="1" applyBorder="1" applyAlignment="1">
      <alignment horizontal="center" vertical="center"/>
    </xf>
    <xf numFmtId="4" fontId="52" fillId="0" borderId="10" xfId="0" applyNumberFormat="1" applyFont="1" applyBorder="1" applyAlignment="1">
      <alignment vertical="center"/>
    </xf>
    <xf numFmtId="4" fontId="54" fillId="39" borderId="10" xfId="0" applyNumberFormat="1" applyFont="1" applyFill="1" applyBorder="1" applyAlignment="1">
      <alignment vertical="center"/>
    </xf>
    <xf numFmtId="3" fontId="54" fillId="39" borderId="10" xfId="0" applyNumberFormat="1" applyFont="1" applyFill="1" applyBorder="1" applyAlignment="1">
      <alignment horizontal="center" vertical="center"/>
    </xf>
    <xf numFmtId="0" fontId="0" fillId="33" borderId="0" xfId="0" applyFill="1"/>
    <xf numFmtId="0" fontId="0" fillId="33" borderId="0" xfId="0" applyFill="1" applyAlignment="1">
      <alignment horizontal="center"/>
    </xf>
    <xf numFmtId="0" fontId="55" fillId="33" borderId="0" xfId="0" applyFont="1" applyFill="1" applyAlignment="1">
      <alignment horizontal="center" vertical="center" wrapText="1"/>
    </xf>
    <xf numFmtId="0" fontId="29" fillId="37" borderId="14" xfId="0" applyFont="1" applyFill="1" applyBorder="1" applyAlignment="1">
      <alignment horizontal="center" vertical="center"/>
    </xf>
    <xf numFmtId="0" fontId="29" fillId="37" borderId="15" xfId="0" applyFont="1" applyFill="1" applyBorder="1" applyAlignment="1">
      <alignment horizontal="center" vertical="center"/>
    </xf>
    <xf numFmtId="0" fontId="29" fillId="37" borderId="11" xfId="0" applyFont="1" applyFill="1" applyBorder="1" applyAlignment="1">
      <alignment horizontal="center" vertical="center"/>
    </xf>
    <xf numFmtId="0" fontId="27" fillId="0" borderId="14" xfId="0" applyFont="1" applyBorder="1" applyAlignment="1">
      <alignment horizontal="center"/>
    </xf>
    <xf numFmtId="0" fontId="27" fillId="0" borderId="11" xfId="0" applyFont="1" applyBorder="1" applyAlignment="1">
      <alignment horizontal="center"/>
    </xf>
    <xf numFmtId="0" fontId="47" fillId="34" borderId="14" xfId="0" applyFont="1" applyFill="1" applyBorder="1" applyAlignment="1">
      <alignment horizontal="center" vertical="center"/>
    </xf>
    <xf numFmtId="0" fontId="47" fillId="34" borderId="15" xfId="0" applyFont="1" applyFill="1" applyBorder="1" applyAlignment="1">
      <alignment horizontal="center" vertical="center"/>
    </xf>
    <xf numFmtId="0" fontId="27" fillId="0" borderId="25" xfId="0" applyFont="1" applyBorder="1" applyAlignment="1">
      <alignment horizontal="center"/>
    </xf>
    <xf numFmtId="0" fontId="26" fillId="0" borderId="25" xfId="0" applyFont="1" applyBorder="1" applyAlignment="1">
      <alignment horizontal="center"/>
    </xf>
    <xf numFmtId="0" fontId="47" fillId="34" borderId="11" xfId="0" applyFont="1" applyFill="1" applyBorder="1" applyAlignment="1">
      <alignment horizontal="center" vertical="center"/>
    </xf>
    <xf numFmtId="1" fontId="46" fillId="0" borderId="0" xfId="0" applyNumberFormat="1" applyFont="1" applyFill="1" applyBorder="1" applyAlignment="1">
      <alignment horizontal="center" vertical="center" wrapText="1"/>
    </xf>
    <xf numFmtId="0" fontId="27" fillId="0" borderId="14" xfId="0" applyFont="1" applyBorder="1" applyAlignment="1">
      <alignment horizontal="center" vertical="center"/>
    </xf>
    <xf numFmtId="0" fontId="27" fillId="0" borderId="11" xfId="0" applyFont="1" applyBorder="1" applyAlignment="1">
      <alignment horizontal="center" vertical="center"/>
    </xf>
    <xf numFmtId="0" fontId="27" fillId="0" borderId="14"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47" fillId="34" borderId="34" xfId="0" applyFont="1" applyFill="1" applyBorder="1" applyAlignment="1">
      <alignment horizontal="center" vertical="center"/>
    </xf>
    <xf numFmtId="0" fontId="47" fillId="34" borderId="28" xfId="0" applyFont="1" applyFill="1" applyBorder="1" applyAlignment="1">
      <alignment horizontal="center" vertical="center"/>
    </xf>
    <xf numFmtId="0" fontId="47" fillId="34" borderId="25" xfId="0" applyFont="1" applyFill="1" applyBorder="1" applyAlignment="1">
      <alignment horizontal="center" vertical="center"/>
    </xf>
    <xf numFmtId="0" fontId="47" fillId="34" borderId="29" xfId="0" applyFont="1" applyFill="1" applyBorder="1" applyAlignment="1">
      <alignment horizontal="center" vertical="center"/>
    </xf>
    <xf numFmtId="0" fontId="47" fillId="34" borderId="14" xfId="0" applyFont="1" applyFill="1" applyBorder="1" applyAlignment="1">
      <alignment horizontal="center"/>
    </xf>
    <xf numFmtId="0" fontId="47" fillId="34" borderId="15" xfId="0" applyFont="1" applyFill="1" applyBorder="1" applyAlignment="1">
      <alignment horizontal="center"/>
    </xf>
    <xf numFmtId="0" fontId="27" fillId="33" borderId="28" xfId="0" applyFont="1" applyFill="1" applyBorder="1" applyAlignment="1">
      <alignment horizontal="center"/>
    </xf>
    <xf numFmtId="0" fontId="27" fillId="33" borderId="29" xfId="0" applyFont="1" applyFill="1" applyBorder="1" applyAlignment="1">
      <alignment horizontal="center"/>
    </xf>
    <xf numFmtId="0" fontId="47" fillId="34" borderId="10" xfId="0" applyFont="1" applyFill="1" applyBorder="1" applyAlignment="1">
      <alignment horizontal="center"/>
    </xf>
    <xf numFmtId="0" fontId="27" fillId="33" borderId="14" xfId="0" applyFont="1" applyFill="1" applyBorder="1" applyAlignment="1">
      <alignment horizontal="center"/>
    </xf>
    <xf numFmtId="0" fontId="32" fillId="33" borderId="11" xfId="0" applyFont="1" applyFill="1" applyBorder="1" applyAlignment="1">
      <alignment horizontal="center"/>
    </xf>
    <xf numFmtId="0" fontId="47" fillId="34" borderId="25" xfId="0" applyFont="1" applyFill="1" applyBorder="1" applyAlignment="1">
      <alignment horizontal="center"/>
    </xf>
    <xf numFmtId="0" fontId="47" fillId="34" borderId="29" xfId="0" applyFont="1" applyFill="1" applyBorder="1" applyAlignment="1">
      <alignment horizontal="center"/>
    </xf>
    <xf numFmtId="49" fontId="27" fillId="0" borderId="28" xfId="0" applyNumberFormat="1" applyFont="1" applyFill="1" applyBorder="1" applyAlignment="1">
      <alignment horizontal="center" wrapText="1"/>
    </xf>
    <xf numFmtId="49" fontId="27" fillId="0" borderId="29" xfId="0" applyNumberFormat="1" applyFont="1" applyFill="1" applyBorder="1" applyAlignment="1">
      <alignment horizontal="center" wrapText="1"/>
    </xf>
    <xf numFmtId="0" fontId="47" fillId="34" borderId="11" xfId="0" applyFont="1" applyFill="1" applyBorder="1" applyAlignment="1">
      <alignment horizontal="center"/>
    </xf>
    <xf numFmtId="0" fontId="26" fillId="36" borderId="14" xfId="0" applyFont="1" applyFill="1" applyBorder="1" applyAlignment="1">
      <alignment horizontal="center"/>
    </xf>
    <xf numFmtId="0" fontId="26" fillId="36" borderId="11" xfId="0" applyFont="1" applyFill="1" applyBorder="1" applyAlignment="1">
      <alignment horizontal="center"/>
    </xf>
    <xf numFmtId="0" fontId="34" fillId="33" borderId="14" xfId="0" applyFont="1" applyFill="1" applyBorder="1" applyAlignment="1">
      <alignment horizontal="center"/>
    </xf>
    <xf numFmtId="0" fontId="26" fillId="33" borderId="11" xfId="0" applyFont="1" applyFill="1" applyBorder="1" applyAlignment="1">
      <alignment horizontal="center"/>
    </xf>
    <xf numFmtId="49" fontId="34" fillId="0" borderId="14" xfId="0" applyNumberFormat="1" applyFont="1" applyFill="1" applyBorder="1" applyAlignment="1">
      <alignment horizontal="center" wrapText="1"/>
    </xf>
    <xf numFmtId="49" fontId="26" fillId="0" borderId="11" xfId="0" applyNumberFormat="1" applyFont="1" applyFill="1" applyBorder="1" applyAlignment="1">
      <alignment horizontal="center" wrapText="1"/>
    </xf>
    <xf numFmtId="49" fontId="27" fillId="0" borderId="14" xfId="0" applyNumberFormat="1" applyFont="1" applyFill="1" applyBorder="1" applyAlignment="1">
      <alignment horizontal="center" wrapText="1"/>
    </xf>
    <xf numFmtId="49" fontId="27" fillId="0" borderId="11" xfId="0" applyNumberFormat="1" applyFont="1" applyFill="1" applyBorder="1" applyAlignment="1">
      <alignment horizontal="center" wrapText="1"/>
    </xf>
    <xf numFmtId="0" fontId="29" fillId="34" borderId="14" xfId="0" applyFont="1" applyFill="1" applyBorder="1" applyAlignment="1">
      <alignment horizontal="center"/>
    </xf>
    <xf numFmtId="0" fontId="29" fillId="34" borderId="15" xfId="0" applyFont="1" applyFill="1" applyBorder="1" applyAlignment="1">
      <alignment horizontal="center"/>
    </xf>
    <xf numFmtId="0" fontId="29" fillId="34" borderId="11" xfId="0" applyFont="1" applyFill="1" applyBorder="1" applyAlignment="1">
      <alignment horizontal="center"/>
    </xf>
    <xf numFmtId="0" fontId="27" fillId="0" borderId="28" xfId="0" applyFont="1" applyBorder="1" applyAlignment="1">
      <alignment horizontal="center"/>
    </xf>
    <xf numFmtId="0" fontId="27" fillId="0" borderId="29" xfId="0" applyFont="1" applyBorder="1" applyAlignment="1">
      <alignment horizontal="center"/>
    </xf>
    <xf numFmtId="0" fontId="47" fillId="34" borderId="34" xfId="0" applyFont="1" applyFill="1" applyBorder="1" applyAlignment="1">
      <alignment horizontal="center"/>
    </xf>
    <xf numFmtId="0" fontId="29" fillId="0" borderId="50" xfId="0" applyFont="1" applyBorder="1" applyAlignment="1">
      <alignment horizontal="center"/>
    </xf>
    <xf numFmtId="0" fontId="29" fillId="0" borderId="26" xfId="0" applyFont="1" applyBorder="1" applyAlignment="1">
      <alignment horizontal="center"/>
    </xf>
    <xf numFmtId="0" fontId="37" fillId="0" borderId="15" xfId="0" applyFont="1" applyBorder="1" applyAlignment="1">
      <alignment horizontal="center" vertical="center"/>
    </xf>
    <xf numFmtId="0" fontId="47" fillId="38" borderId="17" xfId="0" applyFont="1" applyFill="1" applyBorder="1" applyAlignment="1">
      <alignment horizontal="center"/>
    </xf>
    <xf numFmtId="0" fontId="47" fillId="38" borderId="19" xfId="0" applyFont="1" applyFill="1" applyBorder="1" applyAlignment="1">
      <alignment horizontal="center"/>
    </xf>
    <xf numFmtId="0" fontId="47" fillId="38" borderId="18" xfId="0" applyFont="1" applyFill="1" applyBorder="1" applyAlignment="1">
      <alignment horizontal="center"/>
    </xf>
    <xf numFmtId="0" fontId="27" fillId="33" borderId="15" xfId="0" applyFont="1" applyFill="1" applyBorder="1" applyAlignment="1">
      <alignment horizontal="center"/>
    </xf>
    <xf numFmtId="0" fontId="47" fillId="34" borderId="31" xfId="0" applyFont="1" applyFill="1" applyBorder="1" applyAlignment="1">
      <alignment horizontal="center"/>
    </xf>
    <xf numFmtId="0" fontId="47" fillId="34" borderId="54" xfId="0" applyFont="1" applyFill="1" applyBorder="1" applyAlignment="1">
      <alignment horizontal="center"/>
    </xf>
    <xf numFmtId="0" fontId="47" fillId="34" borderId="32" xfId="0" applyFont="1" applyFill="1" applyBorder="1" applyAlignment="1">
      <alignment horizontal="center"/>
    </xf>
    <xf numFmtId="0" fontId="34" fillId="0" borderId="14" xfId="0" applyFont="1" applyBorder="1" applyAlignment="1">
      <alignment horizontal="center"/>
    </xf>
    <xf numFmtId="0" fontId="34" fillId="0" borderId="11" xfId="0" applyFont="1" applyBorder="1" applyAlignment="1">
      <alignment horizontal="center"/>
    </xf>
    <xf numFmtId="0" fontId="27" fillId="0" borderId="1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8" fillId="34" borderId="14" xfId="0" applyFont="1" applyFill="1" applyBorder="1" applyAlignment="1">
      <alignment horizontal="center"/>
    </xf>
    <xf numFmtId="0" fontId="28" fillId="34" borderId="15" xfId="0" applyFont="1" applyFill="1" applyBorder="1" applyAlignment="1">
      <alignment horizontal="center"/>
    </xf>
    <xf numFmtId="0" fontId="28" fillId="34" borderId="11" xfId="0" applyFont="1" applyFill="1" applyBorder="1" applyAlignment="1">
      <alignment horizontal="center"/>
    </xf>
    <xf numFmtId="0" fontId="28" fillId="34" borderId="28" xfId="0" applyFont="1" applyFill="1" applyBorder="1" applyAlignment="1">
      <alignment horizontal="center"/>
    </xf>
    <xf numFmtId="0" fontId="28" fillId="34" borderId="25" xfId="0" applyFont="1" applyFill="1" applyBorder="1" applyAlignment="1">
      <alignment horizontal="center"/>
    </xf>
    <xf numFmtId="0" fontId="28" fillId="34" borderId="29" xfId="0" applyFont="1" applyFill="1" applyBorder="1" applyAlignment="1">
      <alignment horizontal="center"/>
    </xf>
  </cellXfs>
  <cellStyles count="77">
    <cellStyle name="20% - Colore 1" xfId="18" builtinId="30" customBuiltin="1"/>
    <cellStyle name="20% - Colore 1 2" xfId="46"/>
    <cellStyle name="20% - Colore 1 3" xfId="61"/>
    <cellStyle name="20% - Colore 2" xfId="22" builtinId="34" customBuiltin="1"/>
    <cellStyle name="20% - Colore 2 2" xfId="48"/>
    <cellStyle name="20% - Colore 2 3" xfId="63"/>
    <cellStyle name="20% - Colore 3" xfId="26" builtinId="38" customBuiltin="1"/>
    <cellStyle name="20% - Colore 3 2" xfId="50"/>
    <cellStyle name="20% - Colore 3 3" xfId="65"/>
    <cellStyle name="20% - Colore 4" xfId="30" builtinId="42" customBuiltin="1"/>
    <cellStyle name="20% - Colore 4 2" xfId="52"/>
    <cellStyle name="20% - Colore 4 3" xfId="67"/>
    <cellStyle name="20% - Colore 5" xfId="34" builtinId="46" customBuiltin="1"/>
    <cellStyle name="20% - Colore 5 2" xfId="54"/>
    <cellStyle name="20% - Colore 5 3" xfId="69"/>
    <cellStyle name="20% - Colore 6" xfId="38" builtinId="50" customBuiltin="1"/>
    <cellStyle name="20% - Colore 6 2" xfId="56"/>
    <cellStyle name="20% - Colore 6 3" xfId="71"/>
    <cellStyle name="40% - Colore 1" xfId="19" builtinId="31" customBuiltin="1"/>
    <cellStyle name="40% - Colore 1 2" xfId="47"/>
    <cellStyle name="40% - Colore 1 3" xfId="62"/>
    <cellStyle name="40% - Colore 2" xfId="23" builtinId="35" customBuiltin="1"/>
    <cellStyle name="40% - Colore 2 2" xfId="49"/>
    <cellStyle name="40% - Colore 2 3" xfId="64"/>
    <cellStyle name="40% - Colore 3" xfId="27" builtinId="39" customBuiltin="1"/>
    <cellStyle name="40% - Colore 3 2" xfId="51"/>
    <cellStyle name="40% - Colore 3 3" xfId="66"/>
    <cellStyle name="40% - Colore 4" xfId="31" builtinId="43" customBuiltin="1"/>
    <cellStyle name="40% - Colore 4 2" xfId="53"/>
    <cellStyle name="40% - Colore 4 3" xfId="68"/>
    <cellStyle name="40% - Colore 5" xfId="35" builtinId="47" customBuiltin="1"/>
    <cellStyle name="40% - Colore 5 2" xfId="55"/>
    <cellStyle name="40% - Colore 5 3" xfId="70"/>
    <cellStyle name="40% - Colore 6" xfId="39" builtinId="51" customBuiltin="1"/>
    <cellStyle name="40% - Colore 6 2" xfId="57"/>
    <cellStyle name="40% - Colore 6 3" xfId="72"/>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1" builtinId="22" customBuiltin="1"/>
    <cellStyle name="Cella collegata" xfId="12" builtinId="24" customBuiltin="1"/>
    <cellStyle name="Cella da controllare" xfId="13" builtinId="23" customBuiltin="1"/>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Euro" xfId="74"/>
    <cellStyle name="Input" xfId="9" builtinId="20" customBuiltin="1"/>
    <cellStyle name="Migliaia" xfId="76" builtinId="3"/>
    <cellStyle name="Neutrale" xfId="8" builtinId="28" customBuiltin="1"/>
    <cellStyle name="Normale" xfId="0" builtinId="0"/>
    <cellStyle name="Normale 2" xfId="41"/>
    <cellStyle name="Normale 3" xfId="44"/>
    <cellStyle name="Normale 4" xfId="59"/>
    <cellStyle name="Normale_Foglio1" xfId="73"/>
    <cellStyle name="Normale_Foglio2" xfId="75"/>
    <cellStyle name="Nota 2" xfId="42"/>
    <cellStyle name="Nota 3" xfId="45"/>
    <cellStyle name="Nota 4" xfId="60"/>
    <cellStyle name="Output" xfId="10" builtinId="21" customBuiltin="1"/>
    <cellStyle name="Percentuale 2" xfId="43"/>
    <cellStyle name="Percentuale 3" xfId="58"/>
    <cellStyle name="Testo avviso" xfId="14" builtinId="11" customBuiltin="1"/>
    <cellStyle name="Testo descrittivo" xfId="15"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6" builtinId="25" customBuiltin="1"/>
    <cellStyle name="Valore non valido" xfId="7" builtinId="27" customBuiltin="1"/>
    <cellStyle name="Valore valido" xfId="6" builtinId="26" customBuiltin="1"/>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13779\Desktop\15-06-04%20Allegati%20per%20Regione%20DM%20322%20del%202015%20corretto.xlsx%20-%20con%20inclusione%20degli%20alluviona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A"/>
      <sheetName val="ALL.B"/>
      <sheetName val="ALL.C"/>
      <sheetName val="ALL.D"/>
      <sheetName val="ALL.E"/>
      <sheetName val="ALL.F"/>
      <sheetName val="ALL.G"/>
      <sheetName val="ALL.H"/>
      <sheetName val="ALL.I"/>
      <sheetName val="ALL.L"/>
      <sheetName val="ALL.M"/>
      <sheetName val="ALL.N"/>
      <sheetName val="ALL.O"/>
      <sheetName val="ALL.P"/>
      <sheetName val="ALL.Q"/>
      <sheetName val="ALL.R"/>
      <sheetName val="ALL.S"/>
      <sheetName val="ALL.T"/>
      <sheetName val="ALL.U"/>
    </sheetNames>
    <sheetDataSet>
      <sheetData sheetId="0" refreshError="1"/>
      <sheetData sheetId="1" refreshError="1"/>
      <sheetData sheetId="2" refreshError="1"/>
      <sheetData sheetId="3" refreshError="1"/>
      <sheetData sheetId="4" refreshError="1"/>
      <sheetData sheetId="5">
        <row r="2">
          <cell r="B2" t="str">
            <v>ALLEGATO F</v>
          </cell>
        </row>
        <row r="3">
          <cell r="A3" t="str">
            <v xml:space="preserve">FRIULI V.G. - Annualità 2015 </v>
          </cell>
        </row>
        <row r="4">
          <cell r="A4" t="str">
            <v>UDINE</v>
          </cell>
          <cell r="B4" t="str">
            <v>OVARO</v>
          </cell>
          <cell r="C4" t="str">
            <v>UD000428</v>
          </cell>
          <cell r="D4">
            <v>500000</v>
          </cell>
        </row>
        <row r="5">
          <cell r="A5" t="str">
            <v>UDINE</v>
          </cell>
          <cell r="B5" t="str">
            <v>PROVINCIA DI UDINE</v>
          </cell>
          <cell r="C5" t="str">
            <v>UD100736</v>
          </cell>
          <cell r="D5">
            <v>500000</v>
          </cell>
        </row>
        <row r="6">
          <cell r="A6" t="str">
            <v>UDINE</v>
          </cell>
          <cell r="B6" t="str">
            <v>PROVINCIA DI UDINE</v>
          </cell>
          <cell r="C6" t="str">
            <v>UD100737</v>
          </cell>
          <cell r="D6">
            <v>510000</v>
          </cell>
        </row>
        <row r="7">
          <cell r="A7" t="str">
            <v>PORDENONE</v>
          </cell>
          <cell r="B7" t="str">
            <v>SACILE</v>
          </cell>
          <cell r="C7" t="str">
            <v>PN000130</v>
          </cell>
          <cell r="D7">
            <v>1000000</v>
          </cell>
        </row>
        <row r="8">
          <cell r="A8" t="str">
            <v>UDINE</v>
          </cell>
          <cell r="B8" t="str">
            <v>GONARS</v>
          </cell>
          <cell r="C8" t="str">
            <v>UD000435</v>
          </cell>
          <cell r="D8">
            <v>190000</v>
          </cell>
        </row>
        <row r="9">
          <cell r="A9" t="str">
            <v>UDINE</v>
          </cell>
          <cell r="B9" t="str">
            <v xml:space="preserve">SANTA MARIA LA LONGA </v>
          </cell>
          <cell r="C9" t="str">
            <v>UD000100</v>
          </cell>
          <cell r="D9">
            <v>216000</v>
          </cell>
        </row>
        <row r="10">
          <cell r="A10" t="str">
            <v>UDINE</v>
          </cell>
          <cell r="B10" t="str">
            <v>ARTEGNA</v>
          </cell>
          <cell r="C10" t="str">
            <v>UD000263</v>
          </cell>
          <cell r="D10">
            <v>188030</v>
          </cell>
        </row>
        <row r="11">
          <cell r="A11" t="str">
            <v>UDINE</v>
          </cell>
          <cell r="B11" t="str">
            <v>PASIAN DI PRATO</v>
          </cell>
          <cell r="C11" t="str">
            <v>UD100853</v>
          </cell>
          <cell r="D11">
            <v>280366</v>
          </cell>
        </row>
        <row r="12">
          <cell r="A12" t="str">
            <v>GORIZIA</v>
          </cell>
          <cell r="B12" t="str">
            <v>PROVINCIA DI GORIZIA</v>
          </cell>
          <cell r="C12" t="str">
            <v>GO000129</v>
          </cell>
          <cell r="D12">
            <v>400000</v>
          </cell>
        </row>
        <row r="13">
          <cell r="A13" t="str">
            <v>UDINE</v>
          </cell>
          <cell r="B13" t="str">
            <v>PROVINCIA DI UDINE</v>
          </cell>
          <cell r="C13" t="str">
            <v>UD100734</v>
          </cell>
          <cell r="D13">
            <v>220000</v>
          </cell>
        </row>
        <row r="14">
          <cell r="A14" t="str">
            <v>UDINE</v>
          </cell>
          <cell r="B14" t="str">
            <v>REANA DEL ROJALE</v>
          </cell>
          <cell r="C14" t="str">
            <v>UD000452</v>
          </cell>
          <cell r="D14">
            <v>500000</v>
          </cell>
        </row>
        <row r="15">
          <cell r="A15" t="str">
            <v>PORDENONE</v>
          </cell>
          <cell r="B15" t="str">
            <v xml:space="preserve">PASIANO DI PN  </v>
          </cell>
          <cell r="C15" t="str">
            <v>PN000110</v>
          </cell>
          <cell r="D15">
            <v>120500</v>
          </cell>
        </row>
        <row r="16">
          <cell r="A16" t="str">
            <v>UDINE</v>
          </cell>
          <cell r="B16" t="str">
            <v>SAN GIORGIO DI NOGARO</v>
          </cell>
          <cell r="C16" t="str">
            <v>UD000457</v>
          </cell>
          <cell r="D16">
            <v>170000</v>
          </cell>
        </row>
        <row r="17">
          <cell r="A17" t="str">
            <v>UDINE</v>
          </cell>
          <cell r="B17" t="str">
            <v>BERTIOLO</v>
          </cell>
          <cell r="C17" t="str">
            <v>UD000374</v>
          </cell>
          <cell r="D17">
            <v>207000</v>
          </cell>
        </row>
        <row r="18">
          <cell r="A18" t="str">
            <v>UDINE</v>
          </cell>
          <cell r="B18" t="str">
            <v>LUSEVERA</v>
          </cell>
          <cell r="C18" t="str">
            <v>UD000135</v>
          </cell>
          <cell r="D18">
            <v>85000</v>
          </cell>
        </row>
        <row r="19">
          <cell r="A19" t="str">
            <v>GORIZIA</v>
          </cell>
          <cell r="B19" t="str">
            <v>GORIZIA</v>
          </cell>
          <cell r="C19" t="str">
            <v>GO000051</v>
          </cell>
          <cell r="D19">
            <v>400000</v>
          </cell>
        </row>
        <row r="20">
          <cell r="A20" t="str">
            <v>UDINE</v>
          </cell>
          <cell r="B20" t="str">
            <v>MOGGIO UDINESE</v>
          </cell>
          <cell r="C20" t="str">
            <v>UD100602</v>
          </cell>
          <cell r="D20">
            <v>1000000</v>
          </cell>
        </row>
        <row r="21">
          <cell r="A21" t="str">
            <v>TRIESTE</v>
          </cell>
          <cell r="B21" t="str">
            <v>PROVINCIA DI TRIESTE</v>
          </cell>
          <cell r="C21" t="str">
            <v>TS000116</v>
          </cell>
          <cell r="D21">
            <v>1000000</v>
          </cell>
        </row>
        <row r="22">
          <cell r="A22" t="str">
            <v>UDINE</v>
          </cell>
          <cell r="B22" t="str">
            <v>SAN LEONARDO</v>
          </cell>
          <cell r="C22" t="str">
            <v>UD000341</v>
          </cell>
          <cell r="D22">
            <v>590000</v>
          </cell>
        </row>
        <row r="23">
          <cell r="A23" t="str">
            <v>UDINE</v>
          </cell>
          <cell r="B23" t="str">
            <v>RIVIGNANO TEOR</v>
          </cell>
          <cell r="C23" t="str">
            <v>UD000376</v>
          </cell>
          <cell r="D23">
            <v>275000</v>
          </cell>
        </row>
        <row r="24">
          <cell r="A24" t="str">
            <v>UDINE</v>
          </cell>
          <cell r="B24" t="str">
            <v>MAGNANO IN RIVIERA</v>
          </cell>
          <cell r="C24" t="str">
            <v>UD000349</v>
          </cell>
          <cell r="D24">
            <v>85000</v>
          </cell>
        </row>
        <row r="25">
          <cell r="A25" t="str">
            <v>PORDENONE</v>
          </cell>
          <cell r="B25" t="str">
            <v>PROVINCIA DI PORDENONE</v>
          </cell>
          <cell r="C25" t="str">
            <v>PN000229</v>
          </cell>
          <cell r="D25">
            <v>349000</v>
          </cell>
        </row>
        <row r="26">
          <cell r="A26" t="str">
            <v>UDINE</v>
          </cell>
          <cell r="B26" t="str">
            <v>COSEANO</v>
          </cell>
          <cell r="C26" t="str">
            <v>UD000429</v>
          </cell>
          <cell r="D26">
            <v>489000</v>
          </cell>
        </row>
        <row r="27">
          <cell r="A27" t="str">
            <v>UDINE</v>
          </cell>
          <cell r="B27" t="str">
            <v>TORVISCOSA</v>
          </cell>
          <cell r="C27" t="str">
            <v>UD000044</v>
          </cell>
          <cell r="D27">
            <v>70000</v>
          </cell>
        </row>
        <row r="28">
          <cell r="A28" t="str">
            <v>GORIZIA</v>
          </cell>
          <cell r="B28" t="str">
            <v>SAN PIER D'ISONZO</v>
          </cell>
          <cell r="C28" t="str">
            <v>GO000034</v>
          </cell>
          <cell r="D28">
            <v>89760</v>
          </cell>
        </row>
        <row r="29">
          <cell r="A29" t="str">
            <v>GORIZIA</v>
          </cell>
          <cell r="B29" t="str">
            <v>GORIZIA</v>
          </cell>
          <cell r="C29" t="str">
            <v>GO000055</v>
          </cell>
          <cell r="D29">
            <v>270000</v>
          </cell>
        </row>
        <row r="30">
          <cell r="A30" t="str">
            <v>GORIZIA</v>
          </cell>
          <cell r="B30" t="str">
            <v>TURRIACO</v>
          </cell>
          <cell r="C30" t="str">
            <v>GO000087</v>
          </cell>
          <cell r="D30">
            <v>119860</v>
          </cell>
        </row>
        <row r="31">
          <cell r="A31" t="str">
            <v>UDINE</v>
          </cell>
          <cell r="B31" t="str">
            <v>SAN PIETRO AL NATISONE</v>
          </cell>
          <cell r="C31" t="str">
            <v xml:space="preserve">UD000851 </v>
          </cell>
          <cell r="D31">
            <v>766000</v>
          </cell>
        </row>
        <row r="32">
          <cell r="A32" t="str">
            <v>UDINE</v>
          </cell>
          <cell r="B32" t="str">
            <v>OSOPPO</v>
          </cell>
          <cell r="C32" t="str">
            <v>UD000293</v>
          </cell>
          <cell r="D32">
            <v>190000</v>
          </cell>
        </row>
        <row r="33">
          <cell r="A33" t="str">
            <v>GORIZIA</v>
          </cell>
          <cell r="B33" t="str">
            <v>GORIZIA</v>
          </cell>
          <cell r="C33" t="str">
            <v>GO000048</v>
          </cell>
          <cell r="D33">
            <v>340000</v>
          </cell>
        </row>
        <row r="34">
          <cell r="A34" t="str">
            <v>UDINE</v>
          </cell>
          <cell r="B34" t="str">
            <v>TARVISIO</v>
          </cell>
          <cell r="C34" t="str">
            <v>UD000350</v>
          </cell>
          <cell r="D34">
            <v>850000</v>
          </cell>
        </row>
        <row r="35">
          <cell r="A35" t="str">
            <v>TRIESTE</v>
          </cell>
          <cell r="B35" t="str">
            <v>TRIESTE</v>
          </cell>
          <cell r="C35" t="str">
            <v>TS000089</v>
          </cell>
          <cell r="D35">
            <v>1000000</v>
          </cell>
        </row>
        <row r="36">
          <cell r="A36" t="str">
            <v>TRIESTE</v>
          </cell>
          <cell r="B36" t="str">
            <v>TRIESTE</v>
          </cell>
          <cell r="C36" t="str">
            <v>TS000092</v>
          </cell>
          <cell r="D36">
            <v>1000000</v>
          </cell>
        </row>
        <row r="37">
          <cell r="A37" t="str">
            <v>PORDENONE</v>
          </cell>
          <cell r="B37" t="str">
            <v>PORDENONE</v>
          </cell>
          <cell r="C37" t="str">
            <v>PN000051</v>
          </cell>
          <cell r="D37">
            <v>450000</v>
          </cell>
        </row>
        <row r="38">
          <cell r="A38" t="str">
            <v>GORIZIA</v>
          </cell>
          <cell r="B38" t="str">
            <v>MONFALCONE</v>
          </cell>
          <cell r="C38" t="str">
            <v>GO000115</v>
          </cell>
          <cell r="D38">
            <v>340000</v>
          </cell>
        </row>
        <row r="39">
          <cell r="A39" t="str">
            <v>PORDENONE</v>
          </cell>
          <cell r="B39" t="str">
            <v xml:space="preserve">PORCIA </v>
          </cell>
          <cell r="C39" t="str">
            <v>PN000187</v>
          </cell>
          <cell r="D39">
            <v>300000</v>
          </cell>
        </row>
        <row r="40">
          <cell r="A40" t="str">
            <v>UDINE</v>
          </cell>
          <cell r="B40" t="str">
            <v>ZUGLIO</v>
          </cell>
          <cell r="C40" t="str">
            <v>UD000216</v>
          </cell>
          <cell r="D40">
            <v>95000</v>
          </cell>
        </row>
        <row r="41">
          <cell r="A41" t="str">
            <v>UDINE</v>
          </cell>
          <cell r="B41" t="str">
            <v>CERVIGNANO DEL FRIULI</v>
          </cell>
          <cell r="C41" t="str">
            <v>UD000229</v>
          </cell>
          <cell r="D41">
            <v>500000</v>
          </cell>
        </row>
        <row r="42">
          <cell r="A42" t="str">
            <v>PORDENONE</v>
          </cell>
          <cell r="B42" t="str">
            <v xml:space="preserve">SEQUALS </v>
          </cell>
          <cell r="C42" t="str">
            <v>PN000096</v>
          </cell>
          <cell r="D42">
            <v>300000</v>
          </cell>
        </row>
        <row r="43">
          <cell r="A43" t="str">
            <v>PORDENONE</v>
          </cell>
          <cell r="B43" t="str">
            <v xml:space="preserve">CORDOVADO </v>
          </cell>
          <cell r="C43" t="str">
            <v>PN000075</v>
          </cell>
          <cell r="D43">
            <v>150000</v>
          </cell>
        </row>
        <row r="44">
          <cell r="A44" t="str">
            <v>PORDENONE</v>
          </cell>
          <cell r="B44" t="str">
            <v>FIUME VENETO</v>
          </cell>
          <cell r="C44" t="str">
            <v>PN000081</v>
          </cell>
          <cell r="D44">
            <v>330000</v>
          </cell>
        </row>
        <row r="45">
          <cell r="A45" t="str">
            <v>GORIZIA</v>
          </cell>
          <cell r="B45" t="str">
            <v>GRADISCA</v>
          </cell>
          <cell r="C45" t="str">
            <v>GO000111</v>
          </cell>
          <cell r="D45">
            <v>220000</v>
          </cell>
        </row>
        <row r="46">
          <cell r="A46" t="str">
            <v>UDINE</v>
          </cell>
          <cell r="B46" t="str">
            <v>PAULARO</v>
          </cell>
          <cell r="C46" t="str">
            <v>UDR00814</v>
          </cell>
          <cell r="D46">
            <v>450000</v>
          </cell>
        </row>
        <row r="47">
          <cell r="A47" t="str">
            <v>UDINE</v>
          </cell>
          <cell r="B47" t="str">
            <v>POVOLETTO</v>
          </cell>
          <cell r="C47" t="str">
            <v>UD000251</v>
          </cell>
          <cell r="D47">
            <v>590000</v>
          </cell>
        </row>
        <row r="48">
          <cell r="A48" t="str">
            <v>UDINE</v>
          </cell>
          <cell r="B48" t="str">
            <v>PREMARIACCO</v>
          </cell>
          <cell r="C48" t="str">
            <v>UD000115</v>
          </cell>
          <cell r="D48">
            <v>400000</v>
          </cell>
        </row>
        <row r="49">
          <cell r="A49" t="str">
            <v>UDINE</v>
          </cell>
          <cell r="B49" t="str">
            <v>SAN DANIELE DEL FRIULI</v>
          </cell>
          <cell r="C49" t="str">
            <v>UD000332</v>
          </cell>
          <cell r="D49">
            <v>200000</v>
          </cell>
        </row>
        <row r="50">
          <cell r="A50" t="str">
            <v>UDINE</v>
          </cell>
          <cell r="B50" t="str">
            <v>FORNI DI SOTTO</v>
          </cell>
          <cell r="C50" t="str">
            <v>UD000026</v>
          </cell>
          <cell r="D50">
            <v>250000</v>
          </cell>
        </row>
        <row r="51">
          <cell r="A51" t="str">
            <v>UDINE</v>
          </cell>
          <cell r="B51" t="str">
            <v>TAIPANA</v>
          </cell>
          <cell r="C51" t="str">
            <v>UD000137</v>
          </cell>
          <cell r="D51">
            <v>80000</v>
          </cell>
        </row>
        <row r="52">
          <cell r="A52" t="str">
            <v>UDINE</v>
          </cell>
          <cell r="B52" t="str">
            <v>TARCENTO</v>
          </cell>
          <cell r="C52" t="str">
            <v>UD000347</v>
          </cell>
          <cell r="D52">
            <v>100000</v>
          </cell>
        </row>
        <row r="53">
          <cell r="A53" t="str">
            <v>PORDENONE</v>
          </cell>
          <cell r="B53" t="str">
            <v>FANNA</v>
          </cell>
          <cell r="C53" t="str">
            <v>PN000100</v>
          </cell>
          <cell r="D53">
            <v>150000</v>
          </cell>
        </row>
        <row r="54">
          <cell r="A54" t="str">
            <v>UDINE</v>
          </cell>
          <cell r="B54" t="str">
            <v>CAMPOFORMIDO</v>
          </cell>
          <cell r="C54" t="str">
            <v>UD100574</v>
          </cell>
          <cell r="D54">
            <v>320000</v>
          </cell>
        </row>
        <row r="55">
          <cell r="A55" t="str">
            <v>PORDENONE</v>
          </cell>
          <cell r="B55" t="str">
            <v xml:space="preserve">FONTANAFREDDA </v>
          </cell>
          <cell r="C55" t="str">
            <v>PN000179</v>
          </cell>
          <cell r="D55">
            <v>220000</v>
          </cell>
        </row>
        <row r="56">
          <cell r="A56" t="str">
            <v>PORDENONE</v>
          </cell>
          <cell r="B56" t="str">
            <v>SAN QUIRINO</v>
          </cell>
          <cell r="C56" t="str">
            <v>PN000193</v>
          </cell>
          <cell r="D56">
            <v>100000</v>
          </cell>
        </row>
        <row r="57">
          <cell r="A57" t="str">
            <v>UDINE</v>
          </cell>
          <cell r="B57" t="str">
            <v>CASSACCO</v>
          </cell>
          <cell r="C57" t="str">
            <v>UD000227</v>
          </cell>
          <cell r="D57">
            <v>400000</v>
          </cell>
        </row>
        <row r="58">
          <cell r="A58" t="str">
            <v>UDINE</v>
          </cell>
          <cell r="B58" t="str">
            <v>CIVIDALE DEL FRIULI</v>
          </cell>
          <cell r="C58" t="str">
            <v>UD000423</v>
          </cell>
          <cell r="D58">
            <v>450000</v>
          </cell>
        </row>
        <row r="59">
          <cell r="A59" t="str">
            <v>PORDENONE</v>
          </cell>
          <cell r="B59" t="str">
            <v>POLCENIGO</v>
          </cell>
          <cell r="C59" t="str">
            <v>PN000174</v>
          </cell>
          <cell r="D59">
            <v>1000000</v>
          </cell>
        </row>
        <row r="61">
          <cell r="B61" t="str">
            <v xml:space="preserve">Interventi programmazione 2016- 2017 </v>
          </cell>
        </row>
        <row r="62">
          <cell r="A62" t="str">
            <v>PORDENONE</v>
          </cell>
          <cell r="B62" t="str">
            <v>PRATA DI PN</v>
          </cell>
          <cell r="C62" t="str">
            <v>PN000123</v>
          </cell>
          <cell r="D62">
            <v>400000</v>
          </cell>
        </row>
        <row r="63">
          <cell r="A63" t="str">
            <v>UDINE</v>
          </cell>
          <cell r="B63" t="str">
            <v>LAUCO</v>
          </cell>
          <cell r="C63" t="str">
            <v>UD000158</v>
          </cell>
          <cell r="D63">
            <v>140000</v>
          </cell>
        </row>
        <row r="64">
          <cell r="A64" t="str">
            <v>PORDENONE</v>
          </cell>
          <cell r="B64" t="str">
            <v xml:space="preserve">VITO D'ASIO   </v>
          </cell>
          <cell r="C64" t="str">
            <v>PN000161</v>
          </cell>
          <cell r="D64">
            <v>150000</v>
          </cell>
        </row>
        <row r="65">
          <cell r="A65" t="str">
            <v>UDINE</v>
          </cell>
          <cell r="B65" t="str">
            <v>PROVINCIA DI UDINE</v>
          </cell>
          <cell r="C65" t="str">
            <v>UD100739</v>
          </cell>
          <cell r="D65">
            <v>200000</v>
          </cell>
        </row>
        <row r="66">
          <cell r="A66" t="str">
            <v>UDINE</v>
          </cell>
          <cell r="B66" t="str">
            <v>PROVINCIA DI UDINE</v>
          </cell>
          <cell r="C66" t="str">
            <v>UD000478</v>
          </cell>
          <cell r="D66">
            <v>500000</v>
          </cell>
        </row>
        <row r="67">
          <cell r="A67" t="str">
            <v>UDINE</v>
          </cell>
          <cell r="B67" t="str">
            <v>PROVINCIA DI UDINE</v>
          </cell>
          <cell r="C67" t="str">
            <v>UD000754</v>
          </cell>
          <cell r="D67">
            <v>500000</v>
          </cell>
        </row>
        <row r="68">
          <cell r="A68" t="str">
            <v>UDINE</v>
          </cell>
          <cell r="B68" t="str">
            <v>PROVINCIA DI UDINE</v>
          </cell>
          <cell r="C68" t="str">
            <v>UD100733</v>
          </cell>
          <cell r="D68">
            <v>200000</v>
          </cell>
        </row>
        <row r="69">
          <cell r="A69" t="str">
            <v>UDINE</v>
          </cell>
          <cell r="B69" t="str">
            <v>PROVINCIA DI UDINE</v>
          </cell>
          <cell r="C69" t="str">
            <v>UD100738</v>
          </cell>
          <cell r="D69">
            <v>100000</v>
          </cell>
        </row>
        <row r="70">
          <cell r="A70" t="str">
            <v>UDINE</v>
          </cell>
          <cell r="B70" t="str">
            <v>PROVINCIA DI UDINE</v>
          </cell>
          <cell r="C70" t="str">
            <v>UD100761</v>
          </cell>
          <cell r="D70">
            <v>200000</v>
          </cell>
        </row>
        <row r="71">
          <cell r="A71" t="str">
            <v>GORIZIA</v>
          </cell>
          <cell r="B71" t="str">
            <v>GORIZIA</v>
          </cell>
          <cell r="C71" t="str">
            <v>GOR00010</v>
          </cell>
          <cell r="D71">
            <v>960000</v>
          </cell>
        </row>
        <row r="72">
          <cell r="A72" t="str">
            <v>GORIZIA</v>
          </cell>
          <cell r="B72" t="str">
            <v>PROVINCIA DI GORIZIA</v>
          </cell>
          <cell r="C72" t="str">
            <v>GO000238</v>
          </cell>
          <cell r="D72">
            <v>1000000</v>
          </cell>
        </row>
        <row r="73">
          <cell r="A73" t="str">
            <v>GORIZIA</v>
          </cell>
          <cell r="B73" t="str">
            <v>PROVINCIA DI GORIZIA</v>
          </cell>
          <cell r="C73" t="str">
            <v>GO100696</v>
          </cell>
          <cell r="D73">
            <v>1000000</v>
          </cell>
        </row>
        <row r="74">
          <cell r="A74" t="str">
            <v>UDINE</v>
          </cell>
          <cell r="B74" t="str">
            <v>PROVINCIA DI UDINE</v>
          </cell>
          <cell r="C74" t="str">
            <v>UD100714</v>
          </cell>
          <cell r="D74">
            <v>620000</v>
          </cell>
        </row>
        <row r="75">
          <cell r="A75" t="str">
            <v>PORDENONE</v>
          </cell>
          <cell r="B75" t="str">
            <v>SAN VITO AL TAGL.TO</v>
          </cell>
          <cell r="C75" t="str">
            <v>PN000145</v>
          </cell>
          <cell r="D75">
            <v>400000</v>
          </cell>
        </row>
        <row r="76">
          <cell r="A76" t="str">
            <v>PORDENONE</v>
          </cell>
          <cell r="B76" t="str">
            <v>SPILIMBERGO</v>
          </cell>
          <cell r="C76" t="str">
            <v>PN100646</v>
          </cell>
          <cell r="D76">
            <v>850000</v>
          </cell>
        </row>
        <row r="77">
          <cell r="A77" t="str">
            <v>UDINE</v>
          </cell>
          <cell r="B77" t="str">
            <v>TOLMEZZO</v>
          </cell>
          <cell r="C77" t="str">
            <v>UD000466</v>
          </cell>
          <cell r="D77">
            <v>1000000</v>
          </cell>
        </row>
        <row r="78">
          <cell r="A78" t="str">
            <v>UDINE</v>
          </cell>
          <cell r="B78" t="str">
            <v>VERZEGNIS</v>
          </cell>
          <cell r="C78" t="str">
            <v>UD000382</v>
          </cell>
          <cell r="D78">
            <v>400000</v>
          </cell>
        </row>
        <row r="79">
          <cell r="A79" t="str">
            <v>UDINE</v>
          </cell>
          <cell r="B79" t="str">
            <v>AMARO</v>
          </cell>
          <cell r="C79" t="str">
            <v>UDR00831</v>
          </cell>
          <cell r="D79">
            <v>100000</v>
          </cell>
        </row>
        <row r="80">
          <cell r="A80" t="str">
            <v>PORDENONE</v>
          </cell>
          <cell r="B80" t="str">
            <v xml:space="preserve">BRUGNERA </v>
          </cell>
          <cell r="C80" t="str">
            <v>PN000126</v>
          </cell>
          <cell r="D80">
            <v>150000</v>
          </cell>
        </row>
        <row r="81">
          <cell r="A81" t="str">
            <v>TRIESTE</v>
          </cell>
          <cell r="B81" t="str">
            <v>MUGGIA</v>
          </cell>
          <cell r="C81" t="str">
            <v>TS000019</v>
          </cell>
          <cell r="D81">
            <v>268000</v>
          </cell>
        </row>
        <row r="82">
          <cell r="A82" t="str">
            <v>UDINE</v>
          </cell>
          <cell r="B82" t="str">
            <v>COSEANO</v>
          </cell>
          <cell r="C82" t="str">
            <v>UD000421</v>
          </cell>
          <cell r="D82">
            <v>130000</v>
          </cell>
        </row>
        <row r="83">
          <cell r="A83" t="str">
            <v>PORDENONE</v>
          </cell>
          <cell r="B83" t="str">
            <v>MORSANO AL TAGLIAMENTO</v>
          </cell>
          <cell r="C83" t="str">
            <v>PN000076</v>
          </cell>
          <cell r="D83">
            <v>245500</v>
          </cell>
        </row>
        <row r="84">
          <cell r="A84" t="str">
            <v>TRIESTE</v>
          </cell>
          <cell r="B84" t="str">
            <v>MUGGIA</v>
          </cell>
          <cell r="C84" t="str">
            <v>TS000020</v>
          </cell>
          <cell r="D84">
            <v>560000</v>
          </cell>
        </row>
        <row r="85">
          <cell r="A85" t="str">
            <v>TRIESTE</v>
          </cell>
          <cell r="B85" t="str">
            <v>MUGGIA</v>
          </cell>
          <cell r="C85" t="str">
            <v>TS000059</v>
          </cell>
          <cell r="D85">
            <v>497995.04</v>
          </cell>
        </row>
        <row r="86">
          <cell r="A86" t="str">
            <v>TRIESTE</v>
          </cell>
          <cell r="B86" t="str">
            <v>MUGGIA</v>
          </cell>
          <cell r="C86" t="str">
            <v>TS000081</v>
          </cell>
          <cell r="D86">
            <v>179153.53</v>
          </cell>
        </row>
        <row r="87">
          <cell r="A87" t="str">
            <v>TRIESTE</v>
          </cell>
          <cell r="B87" t="str">
            <v>MUGGIA</v>
          </cell>
          <cell r="C87" t="str">
            <v>TS000253</v>
          </cell>
          <cell r="D87">
            <v>268456</v>
          </cell>
        </row>
        <row r="88">
          <cell r="A88" t="str">
            <v>TRIESTE</v>
          </cell>
          <cell r="B88" t="str">
            <v>SAN DORLIGO</v>
          </cell>
          <cell r="C88" t="str">
            <v>TS000009</v>
          </cell>
          <cell r="D88">
            <v>140000</v>
          </cell>
        </row>
        <row r="89">
          <cell r="A89" t="str">
            <v>TRIESTE</v>
          </cell>
          <cell r="B89" t="str">
            <v>SAN DORLIGO</v>
          </cell>
          <cell r="C89" t="str">
            <v>TS000010</v>
          </cell>
          <cell r="D89">
            <v>130000</v>
          </cell>
        </row>
        <row r="90">
          <cell r="A90" t="str">
            <v>TRIESTE</v>
          </cell>
          <cell r="B90" t="str">
            <v>SAN DORLIGO</v>
          </cell>
          <cell r="C90" t="str">
            <v>TS000011</v>
          </cell>
          <cell r="D90">
            <v>300000</v>
          </cell>
        </row>
        <row r="91">
          <cell r="A91" t="str">
            <v>TRIESTE</v>
          </cell>
          <cell r="B91" t="str">
            <v>SAN DORLIGO</v>
          </cell>
          <cell r="C91" t="str">
            <v>TS000078</v>
          </cell>
          <cell r="D91">
            <v>120000</v>
          </cell>
        </row>
        <row r="92">
          <cell r="A92" t="str">
            <v>TRIESTE</v>
          </cell>
          <cell r="B92" t="str">
            <v>SAN DORLIGO</v>
          </cell>
          <cell r="C92" t="str">
            <v>TS000094</v>
          </cell>
          <cell r="D92">
            <v>370000</v>
          </cell>
        </row>
        <row r="93">
          <cell r="A93" t="str">
            <v>UDINE</v>
          </cell>
          <cell r="B93" t="str">
            <v>TALMASSONS</v>
          </cell>
          <cell r="C93" t="str">
            <v>UD000462</v>
          </cell>
          <cell r="D93">
            <v>60000</v>
          </cell>
        </row>
        <row r="94">
          <cell r="A94" t="str">
            <v>UDINE</v>
          </cell>
          <cell r="B94" t="str">
            <v>TARVISIO</v>
          </cell>
          <cell r="C94" t="str">
            <v>UD000138</v>
          </cell>
          <cell r="D94">
            <v>90000</v>
          </cell>
        </row>
        <row r="95">
          <cell r="A95" t="str">
            <v>UDINE</v>
          </cell>
          <cell r="B95" t="str">
            <v>PALMANOVA</v>
          </cell>
          <cell r="C95" t="str">
            <v>UD000447</v>
          </cell>
          <cell r="D95">
            <v>423000</v>
          </cell>
        </row>
        <row r="96">
          <cell r="A96" t="str">
            <v>UDINE</v>
          </cell>
          <cell r="B96" t="str">
            <v>LESTIZZA</v>
          </cell>
          <cell r="C96" t="str">
            <v>UD100624</v>
          </cell>
          <cell r="D96">
            <v>990000</v>
          </cell>
        </row>
        <row r="97">
          <cell r="A97" t="str">
            <v>TRIESTE</v>
          </cell>
          <cell r="B97" t="str">
            <v>TRIESTE</v>
          </cell>
          <cell r="C97" t="str">
            <v>TS000235</v>
          </cell>
          <cell r="D97">
            <v>1000000</v>
          </cell>
        </row>
        <row r="98">
          <cell r="A98" t="str">
            <v>TRIESTE</v>
          </cell>
          <cell r="B98" t="str">
            <v>TRIESTE</v>
          </cell>
          <cell r="C98" t="str">
            <v>TSR00791</v>
          </cell>
          <cell r="D98">
            <v>1000000</v>
          </cell>
        </row>
        <row r="99">
          <cell r="A99" t="str">
            <v>UDINE</v>
          </cell>
          <cell r="B99" t="str">
            <v>MANZANO</v>
          </cell>
          <cell r="C99" t="str">
            <v>UD000082</v>
          </cell>
          <cell r="D99">
            <v>215000</v>
          </cell>
        </row>
        <row r="100">
          <cell r="A100" t="str">
            <v>UDINE</v>
          </cell>
          <cell r="B100" t="str">
            <v>PONTEBBA</v>
          </cell>
          <cell r="C100" t="str">
            <v>UD000285</v>
          </cell>
          <cell r="D100">
            <v>99990</v>
          </cell>
        </row>
        <row r="101">
          <cell r="A101" t="str">
            <v>UDINE</v>
          </cell>
          <cell r="B101" t="str">
            <v>REMANZACCO</v>
          </cell>
          <cell r="C101" t="str">
            <v>UD000453</v>
          </cell>
          <cell r="D101">
            <v>840000</v>
          </cell>
        </row>
        <row r="102">
          <cell r="A102" t="str">
            <v>UDINE</v>
          </cell>
          <cell r="B102" t="str">
            <v>SAN DANIELE DEL FRIULI</v>
          </cell>
          <cell r="C102" t="str">
            <v>UD000455</v>
          </cell>
          <cell r="D102">
            <v>410000</v>
          </cell>
        </row>
        <row r="103">
          <cell r="A103" t="str">
            <v>GORIZIA</v>
          </cell>
          <cell r="B103" t="str">
            <v>TURRIACO</v>
          </cell>
          <cell r="C103" t="str">
            <v>GO000035</v>
          </cell>
          <cell r="D103">
            <v>47000</v>
          </cell>
        </row>
        <row r="104">
          <cell r="A104" t="str">
            <v>UDINE</v>
          </cell>
          <cell r="B104" t="str">
            <v>UDINE</v>
          </cell>
          <cell r="C104" t="str">
            <v>UD000858</v>
          </cell>
          <cell r="D104">
            <v>250000</v>
          </cell>
        </row>
        <row r="105">
          <cell r="A105" t="str">
            <v>PORDENONE</v>
          </cell>
          <cell r="B105" t="str">
            <v>VITO D'ASIO</v>
          </cell>
          <cell r="C105" t="str">
            <v>PN100653</v>
          </cell>
          <cell r="D105">
            <v>84000</v>
          </cell>
        </row>
        <row r="106">
          <cell r="A106" t="str">
            <v>UDINE</v>
          </cell>
          <cell r="B106" t="str">
            <v>TORVISCOSA</v>
          </cell>
          <cell r="C106" t="str">
            <v>UD000044</v>
          </cell>
          <cell r="D106">
            <v>150000</v>
          </cell>
        </row>
        <row r="107">
          <cell r="A107" t="str">
            <v>PORDENONE</v>
          </cell>
          <cell r="B107" t="str">
            <v>SESTO AL REGHENA</v>
          </cell>
          <cell r="C107" t="str">
            <v>PN000198</v>
          </cell>
          <cell r="D107">
            <v>800000</v>
          </cell>
        </row>
        <row r="108">
          <cell r="A108" t="str">
            <v>PORDENONE</v>
          </cell>
          <cell r="B108" t="str">
            <v>ZOPPOLA</v>
          </cell>
          <cell r="C108" t="str">
            <v>PN000202</v>
          </cell>
          <cell r="D108">
            <v>900000</v>
          </cell>
        </row>
        <row r="109">
          <cell r="A109" t="str">
            <v>UDINE</v>
          </cell>
          <cell r="B109" t="str">
            <v>TRICESIMO</v>
          </cell>
          <cell r="C109" t="str">
            <v>UD000369</v>
          </cell>
          <cell r="D109">
            <v>1000000</v>
          </cell>
        </row>
        <row r="110">
          <cell r="A110" t="str">
            <v>UDINE</v>
          </cell>
          <cell r="B110" t="str">
            <v>LATISANA</v>
          </cell>
          <cell r="C110" t="str">
            <v>UD000436</v>
          </cell>
          <cell r="D110">
            <v>40000</v>
          </cell>
        </row>
        <row r="111">
          <cell r="A111" t="str">
            <v>UDINE</v>
          </cell>
          <cell r="B111" t="str">
            <v>PAVIA DI UDINE</v>
          </cell>
          <cell r="C111" t="str">
            <v>UD000313</v>
          </cell>
          <cell r="D111">
            <v>450000</v>
          </cell>
        </row>
        <row r="112">
          <cell r="A112" t="str">
            <v>UDINE</v>
          </cell>
          <cell r="B112" t="str">
            <v>PAVIA DI UDINE</v>
          </cell>
          <cell r="C112" t="str">
            <v>UD000314</v>
          </cell>
          <cell r="D112">
            <v>550000</v>
          </cell>
        </row>
        <row r="113">
          <cell r="A113" t="str">
            <v>UDINE</v>
          </cell>
          <cell r="B113" t="str">
            <v>PAVIA DI UDINE</v>
          </cell>
          <cell r="C113" t="str">
            <v>UDR00816</v>
          </cell>
          <cell r="D113">
            <v>120000</v>
          </cell>
        </row>
        <row r="114">
          <cell r="A114" t="str">
            <v>UDINE</v>
          </cell>
          <cell r="B114" t="str">
            <v>RUDA</v>
          </cell>
          <cell r="C114" t="str">
            <v>UD000022</v>
          </cell>
          <cell r="D114">
            <v>1000000</v>
          </cell>
        </row>
        <row r="115">
          <cell r="A115" t="str">
            <v>UDINE</v>
          </cell>
          <cell r="B115" t="str">
            <v>RUDA</v>
          </cell>
          <cell r="C115" t="str">
            <v>UD000201</v>
          </cell>
          <cell r="D115">
            <v>1000000</v>
          </cell>
        </row>
        <row r="116">
          <cell r="A116" t="str">
            <v>UDINE</v>
          </cell>
          <cell r="B116" t="str">
            <v>RUDA</v>
          </cell>
          <cell r="C116" t="str">
            <v>UD000414</v>
          </cell>
          <cell r="D116">
            <v>1000000</v>
          </cell>
        </row>
        <row r="117">
          <cell r="A117" t="str">
            <v>UDINE</v>
          </cell>
          <cell r="B117" t="str">
            <v>GEMONA DEL FRIULI</v>
          </cell>
          <cell r="C117" t="str">
            <v>UD100718</v>
          </cell>
          <cell r="D117">
            <v>688000</v>
          </cell>
        </row>
        <row r="118">
          <cell r="A118" t="str">
            <v>UDINE</v>
          </cell>
          <cell r="B118" t="str">
            <v>GEMONA DEL FRIULI</v>
          </cell>
          <cell r="C118" t="str">
            <v>UD100785</v>
          </cell>
          <cell r="D118">
            <v>890000</v>
          </cell>
        </row>
        <row r="119">
          <cell r="A119" t="str">
            <v>UDINE</v>
          </cell>
          <cell r="B119" t="str">
            <v>MARTIGNACCO</v>
          </cell>
          <cell r="C119" t="str">
            <v>UD000392</v>
          </cell>
          <cell r="D119">
            <v>1000000</v>
          </cell>
        </row>
        <row r="120">
          <cell r="A120" t="str">
            <v>PORDENONE</v>
          </cell>
          <cell r="B120" t="str">
            <v>MEDUNO</v>
          </cell>
          <cell r="C120" t="str">
            <v>PN000105</v>
          </cell>
          <cell r="D120">
            <v>460619</v>
          </cell>
        </row>
        <row r="121">
          <cell r="A121" t="str">
            <v>UDINE</v>
          </cell>
          <cell r="B121" t="str">
            <v>PAGNACCO</v>
          </cell>
          <cell r="C121" t="str">
            <v>UD000197</v>
          </cell>
          <cell r="D121">
            <v>37054.75</v>
          </cell>
        </row>
        <row r="122">
          <cell r="A122" t="str">
            <v>UDINE</v>
          </cell>
          <cell r="B122" t="str">
            <v>PAGNACCO</v>
          </cell>
          <cell r="C122" t="str">
            <v>UD000444</v>
          </cell>
          <cell r="D122">
            <v>175408.67</v>
          </cell>
        </row>
        <row r="123">
          <cell r="A123" t="str">
            <v>UDINE</v>
          </cell>
          <cell r="B123" t="str">
            <v>PALUZZA</v>
          </cell>
          <cell r="C123" t="str">
            <v>UD000102</v>
          </cell>
          <cell r="D123">
            <v>483000</v>
          </cell>
        </row>
        <row r="124">
          <cell r="A124" t="str">
            <v>UDINE</v>
          </cell>
          <cell r="B124" t="str">
            <v>PALUZZA</v>
          </cell>
          <cell r="C124" t="str">
            <v>UD000103</v>
          </cell>
          <cell r="D124">
            <v>257000</v>
          </cell>
        </row>
        <row r="125">
          <cell r="A125" t="str">
            <v>UDINE</v>
          </cell>
          <cell r="B125" t="str">
            <v>PALUZZA</v>
          </cell>
          <cell r="C125" t="str">
            <v>UD000307</v>
          </cell>
          <cell r="D125">
            <v>257000</v>
          </cell>
        </row>
        <row r="126">
          <cell r="A126" t="str">
            <v>UDINE</v>
          </cell>
          <cell r="B126" t="str">
            <v>PALUZZA</v>
          </cell>
          <cell r="C126" t="str">
            <v>UD000448</v>
          </cell>
          <cell r="D126">
            <v>573000</v>
          </cell>
        </row>
        <row r="127">
          <cell r="A127" t="str">
            <v>UDINE</v>
          </cell>
          <cell r="B127" t="str">
            <v>PALUZZA</v>
          </cell>
          <cell r="C127" t="str">
            <v>UD100584</v>
          </cell>
          <cell r="D127">
            <v>300000</v>
          </cell>
        </row>
        <row r="128">
          <cell r="A128" t="str">
            <v>UDINE</v>
          </cell>
          <cell r="B128" t="str">
            <v>PALUZZA</v>
          </cell>
          <cell r="C128" t="str">
            <v>UD100589</v>
          </cell>
          <cell r="D128">
            <v>405000</v>
          </cell>
        </row>
        <row r="129">
          <cell r="A129" t="str">
            <v>UDINE</v>
          </cell>
          <cell r="B129" t="str">
            <v>PAULARO</v>
          </cell>
          <cell r="C129" t="str">
            <v>UD000449</v>
          </cell>
          <cell r="D129">
            <v>800000</v>
          </cell>
        </row>
        <row r="130">
          <cell r="A130" t="str">
            <v>UDINE</v>
          </cell>
          <cell r="B130" t="str">
            <v>POCENIA</v>
          </cell>
          <cell r="C130" t="str">
            <v>UD000299</v>
          </cell>
          <cell r="D130">
            <v>135000</v>
          </cell>
        </row>
        <row r="131">
          <cell r="A131" t="str">
            <v>UDINE</v>
          </cell>
          <cell r="B131" t="str">
            <v>POVOLETTO</v>
          </cell>
          <cell r="C131" t="str">
            <v>UD000063</v>
          </cell>
          <cell r="D131">
            <v>590000</v>
          </cell>
        </row>
        <row r="132">
          <cell r="A132" t="str">
            <v>UDINE</v>
          </cell>
          <cell r="B132" t="str">
            <v>POVOLETTO</v>
          </cell>
          <cell r="C132" t="str">
            <v>UD000251</v>
          </cell>
          <cell r="D132">
            <v>682500</v>
          </cell>
        </row>
        <row r="133">
          <cell r="A133" t="str">
            <v>UDINE</v>
          </cell>
          <cell r="B133" t="str">
            <v>REANA DEL ROJALE</v>
          </cell>
          <cell r="C133" t="str">
            <v>UD000360</v>
          </cell>
          <cell r="D133">
            <v>388000</v>
          </cell>
        </row>
        <row r="134">
          <cell r="A134" t="str">
            <v>GORIZIA</v>
          </cell>
          <cell r="B134" t="str">
            <v>RONCHI DEI LEG</v>
          </cell>
          <cell r="C134" t="str">
            <v>GO000119</v>
          </cell>
          <cell r="D134">
            <v>1000000</v>
          </cell>
        </row>
        <row r="135">
          <cell r="A135" t="str">
            <v>UDINE</v>
          </cell>
          <cell r="B135" t="str">
            <v>SAN DANIELE DEL FRIULI</v>
          </cell>
          <cell r="C135" t="str">
            <v>UDR00822</v>
          </cell>
          <cell r="D135">
            <v>450000</v>
          </cell>
        </row>
        <row r="136">
          <cell r="A136" t="str">
            <v>PORDENONE</v>
          </cell>
          <cell r="B136" t="str">
            <v>SAN VITO AL TAGL.TO</v>
          </cell>
          <cell r="C136" t="str">
            <v>PN000142</v>
          </cell>
          <cell r="D136">
            <v>500000</v>
          </cell>
        </row>
        <row r="137">
          <cell r="A137" t="str">
            <v>PORDENONE</v>
          </cell>
          <cell r="B137" t="str">
            <v>SAN VITO AL TAGL.TO</v>
          </cell>
          <cell r="C137" t="str">
            <v>PN000196</v>
          </cell>
          <cell r="D137">
            <v>400000</v>
          </cell>
        </row>
        <row r="138">
          <cell r="A138" t="str">
            <v>UDINE</v>
          </cell>
          <cell r="B138" t="str">
            <v>SAN VITO DI FAGAGNA</v>
          </cell>
          <cell r="C138" t="str">
            <v>UD000069</v>
          </cell>
          <cell r="D138">
            <v>200000</v>
          </cell>
        </row>
        <row r="139">
          <cell r="A139" t="str">
            <v>UDINE</v>
          </cell>
          <cell r="B139" t="str">
            <v>SOCCHIEVE</v>
          </cell>
          <cell r="C139" t="str">
            <v>UD000029</v>
          </cell>
          <cell r="D139">
            <v>250000</v>
          </cell>
        </row>
        <row r="140">
          <cell r="A140" t="str">
            <v>UDINE</v>
          </cell>
          <cell r="B140" t="str">
            <v>SOCCHIEVE</v>
          </cell>
          <cell r="C140" t="str">
            <v>UD000207</v>
          </cell>
          <cell r="D140">
            <v>250000</v>
          </cell>
        </row>
        <row r="141">
          <cell r="A141" t="str">
            <v>UDINE</v>
          </cell>
          <cell r="B141" t="str">
            <v>SOCCHIEVE</v>
          </cell>
          <cell r="C141" t="str">
            <v>UD100599</v>
          </cell>
          <cell r="D141">
            <v>250000</v>
          </cell>
        </row>
        <row r="142">
          <cell r="A142" t="str">
            <v>UDINE</v>
          </cell>
          <cell r="B142" t="str">
            <v>TAVAGNACCO</v>
          </cell>
          <cell r="C142" t="str">
            <v>UDR00811</v>
          </cell>
          <cell r="D142">
            <v>450000</v>
          </cell>
        </row>
        <row r="143">
          <cell r="A143" t="str">
            <v>UDINE</v>
          </cell>
          <cell r="B143" t="str">
            <v>TOLMEZZO</v>
          </cell>
          <cell r="C143" t="str">
            <v>UD000149</v>
          </cell>
          <cell r="D143">
            <v>1000000</v>
          </cell>
        </row>
        <row r="144">
          <cell r="A144" t="str">
            <v>UDINE</v>
          </cell>
          <cell r="B144" t="str">
            <v>TOLMEZZO</v>
          </cell>
          <cell r="C144" t="str">
            <v>UD000153</v>
          </cell>
          <cell r="D144">
            <v>200000</v>
          </cell>
        </row>
        <row r="145">
          <cell r="A145" t="str">
            <v>UDINE</v>
          </cell>
          <cell r="B145" t="str">
            <v>TOLMEZZO</v>
          </cell>
          <cell r="C145" t="str">
            <v>UD000362</v>
          </cell>
          <cell r="D145">
            <v>1000000</v>
          </cell>
        </row>
        <row r="146">
          <cell r="A146" t="str">
            <v>UDINE</v>
          </cell>
          <cell r="B146" t="str">
            <v>TOLMEZZO</v>
          </cell>
          <cell r="C146" t="str">
            <v>UD000363</v>
          </cell>
          <cell r="D146">
            <v>800000</v>
          </cell>
        </row>
        <row r="147">
          <cell r="A147" t="str">
            <v>UDINE</v>
          </cell>
          <cell r="B147" t="str">
            <v>TOLMEZZO</v>
          </cell>
          <cell r="C147" t="str">
            <v>UD000364</v>
          </cell>
          <cell r="D147">
            <v>200000</v>
          </cell>
        </row>
        <row r="148">
          <cell r="A148" t="str">
            <v>UDINE</v>
          </cell>
          <cell r="B148" t="str">
            <v>TOLMEZZO</v>
          </cell>
          <cell r="C148" t="str">
            <v>UD000366</v>
          </cell>
          <cell r="D148">
            <v>200000</v>
          </cell>
        </row>
        <row r="149">
          <cell r="A149" t="str">
            <v>UDINE</v>
          </cell>
          <cell r="B149" t="str">
            <v>TOLMEZZO</v>
          </cell>
          <cell r="C149" t="str">
            <v>UD100609</v>
          </cell>
          <cell r="D149">
            <v>400000</v>
          </cell>
        </row>
        <row r="150">
          <cell r="A150" t="str">
            <v>PORDENONE</v>
          </cell>
          <cell r="B150" t="str">
            <v xml:space="preserve">TRAMONTI DI SOTTO </v>
          </cell>
          <cell r="C150" t="str">
            <v>PN000098</v>
          </cell>
          <cell r="D150">
            <v>800000</v>
          </cell>
        </row>
        <row r="151">
          <cell r="A151" t="str">
            <v>UDINE</v>
          </cell>
          <cell r="B151" t="str">
            <v>TREPPO CARNICO</v>
          </cell>
          <cell r="C151" t="str">
            <v>UD100604</v>
          </cell>
          <cell r="D151">
            <v>900000</v>
          </cell>
        </row>
        <row r="152">
          <cell r="A152" t="str">
            <v>UDINE</v>
          </cell>
          <cell r="B152" t="str">
            <v>VERZEGNIS</v>
          </cell>
          <cell r="C152" t="str">
            <v>UD000160</v>
          </cell>
          <cell r="D152">
            <v>200000</v>
          </cell>
        </row>
        <row r="153">
          <cell r="A153" t="str">
            <v>PORDENONE</v>
          </cell>
          <cell r="B153" t="str">
            <v>ZOPPOLA</v>
          </cell>
          <cell r="C153" t="str">
            <v>PN000162</v>
          </cell>
          <cell r="D153">
            <v>800000</v>
          </cell>
        </row>
        <row r="154">
          <cell r="A154" t="str">
            <v>UDINE</v>
          </cell>
          <cell r="B154" t="str">
            <v>GEMONA DEL FRIULI</v>
          </cell>
          <cell r="C154" t="str">
            <v>UD100725</v>
          </cell>
          <cell r="D154">
            <v>688000</v>
          </cell>
        </row>
        <row r="155">
          <cell r="A155" t="str">
            <v>UDINE</v>
          </cell>
          <cell r="B155" t="str">
            <v>PREPOTTO</v>
          </cell>
          <cell r="C155" t="str">
            <v>UD000052</v>
          </cell>
          <cell r="D155">
            <v>223000</v>
          </cell>
        </row>
        <row r="156">
          <cell r="A156" t="str">
            <v>GORIZIA</v>
          </cell>
          <cell r="B156" t="str">
            <v>SAN CANZIAN</v>
          </cell>
          <cell r="C156" t="str">
            <v>GO100654</v>
          </cell>
          <cell r="D156">
            <v>745000</v>
          </cell>
        </row>
        <row r="157">
          <cell r="A157" t="str">
            <v>GORIZIA</v>
          </cell>
          <cell r="B157" t="str">
            <v>SAN CANZIAN</v>
          </cell>
          <cell r="C157" t="str">
            <v>GO100656</v>
          </cell>
          <cell r="D157">
            <v>675000</v>
          </cell>
        </row>
        <row r="158">
          <cell r="A158" t="str">
            <v>UDINE</v>
          </cell>
          <cell r="B158" t="str">
            <v>SAN VITO AL TORRE</v>
          </cell>
          <cell r="C158" t="str">
            <v>UD000202</v>
          </cell>
          <cell r="D158">
            <v>1000000</v>
          </cell>
        </row>
        <row r="159">
          <cell r="A159" t="str">
            <v>GORIZIA</v>
          </cell>
          <cell r="B159" t="str">
            <v>FOGLIANO RED</v>
          </cell>
          <cell r="C159" t="str">
            <v>GO100649</v>
          </cell>
          <cell r="D159">
            <v>34000</v>
          </cell>
        </row>
        <row r="160">
          <cell r="A160" t="str">
            <v>UDINE</v>
          </cell>
          <cell r="B160" t="str">
            <v>MERETO DI TOMBA</v>
          </cell>
          <cell r="C160" t="str">
            <v>UD000222</v>
          </cell>
          <cell r="D160">
            <v>1000000</v>
          </cell>
        </row>
        <row r="161">
          <cell r="A161" t="str">
            <v>UDINE</v>
          </cell>
          <cell r="B161" t="str">
            <v>MOIMACCO</v>
          </cell>
          <cell r="C161" t="str">
            <v>UD000328</v>
          </cell>
          <cell r="D161">
            <v>400000</v>
          </cell>
        </row>
        <row r="162">
          <cell r="A162" t="str">
            <v>UDINE</v>
          </cell>
          <cell r="B162" t="str">
            <v>NIMIS</v>
          </cell>
          <cell r="C162" t="str">
            <v>UD000471</v>
          </cell>
          <cell r="D162">
            <v>1000000</v>
          </cell>
        </row>
        <row r="163">
          <cell r="A163" t="str">
            <v>UDINE</v>
          </cell>
          <cell r="B163" t="str">
            <v>PASIAN DI PRATO</v>
          </cell>
          <cell r="C163" t="str">
            <v>UD100791</v>
          </cell>
          <cell r="D163">
            <v>600000</v>
          </cell>
        </row>
        <row r="164">
          <cell r="A164" t="str">
            <v>GORIZIA</v>
          </cell>
          <cell r="B164" t="str">
            <v>PROVINCIA DI GORIZIA</v>
          </cell>
          <cell r="C164" t="str">
            <v>GO000124</v>
          </cell>
          <cell r="D164">
            <v>500000</v>
          </cell>
        </row>
        <row r="165">
          <cell r="A165" t="str">
            <v>GORIZIA</v>
          </cell>
          <cell r="B165" t="str">
            <v>PROVINCIA DI GORIZIA</v>
          </cell>
          <cell r="C165" t="str">
            <v>GO000126</v>
          </cell>
          <cell r="D165">
            <v>1000000</v>
          </cell>
        </row>
        <row r="166">
          <cell r="A166" t="str">
            <v>GORIZIA</v>
          </cell>
          <cell r="B166" t="str">
            <v>PROVINCIA DI GORIZIA</v>
          </cell>
          <cell r="C166" t="str">
            <v>GO000127</v>
          </cell>
          <cell r="D166">
            <v>1000000</v>
          </cell>
        </row>
        <row r="167">
          <cell r="A167" t="str">
            <v>GORIZIA</v>
          </cell>
          <cell r="B167" t="str">
            <v>PROVINCIA DI GORIZIA</v>
          </cell>
          <cell r="C167" t="str">
            <v>GO000129</v>
          </cell>
          <cell r="D167">
            <v>1000000</v>
          </cell>
        </row>
        <row r="168">
          <cell r="A168" t="str">
            <v>GORIZIA</v>
          </cell>
          <cell r="B168" t="str">
            <v>PROVINCIA DI GORIZIA</v>
          </cell>
          <cell r="C168" t="str">
            <v>GO000131</v>
          </cell>
          <cell r="D168">
            <v>1000000</v>
          </cell>
        </row>
        <row r="169">
          <cell r="A169" t="str">
            <v>GORIZIA</v>
          </cell>
          <cell r="B169" t="str">
            <v>PROVINCIA DI GORIZIA</v>
          </cell>
          <cell r="C169" t="str">
            <v>GO000136</v>
          </cell>
          <cell r="D169">
            <v>1000000</v>
          </cell>
        </row>
        <row r="170">
          <cell r="A170" t="str">
            <v>GORIZIA</v>
          </cell>
          <cell r="B170" t="str">
            <v>PROVINCIA DI GORIZIA</v>
          </cell>
          <cell r="C170" t="str">
            <v>GO100698</v>
          </cell>
          <cell r="D170">
            <v>750000</v>
          </cell>
        </row>
        <row r="171">
          <cell r="A171" t="str">
            <v>UDINE</v>
          </cell>
          <cell r="B171" t="str">
            <v>PROVINCIA DI UDINE</v>
          </cell>
          <cell r="C171" t="str">
            <v>UD100736</v>
          </cell>
          <cell r="D171">
            <v>900000</v>
          </cell>
        </row>
        <row r="172">
          <cell r="A172" t="str">
            <v>UDINE</v>
          </cell>
          <cell r="B172" t="str">
            <v>PROVINCIA DI UDINE</v>
          </cell>
          <cell r="C172" t="str">
            <v>UD100743</v>
          </cell>
          <cell r="D172">
            <v>100000</v>
          </cell>
        </row>
        <row r="173">
          <cell r="A173" t="str">
            <v>UDINE</v>
          </cell>
          <cell r="B173" t="str">
            <v>PROVINCIA DI UDINE</v>
          </cell>
          <cell r="C173" t="str">
            <v>UD100745</v>
          </cell>
          <cell r="D173">
            <v>100000</v>
          </cell>
        </row>
        <row r="174">
          <cell r="A174" t="str">
            <v>UDINE</v>
          </cell>
          <cell r="B174" t="str">
            <v>PROVINCIA DI UDINE</v>
          </cell>
          <cell r="C174" t="str">
            <v>UD100751</v>
          </cell>
          <cell r="D174">
            <v>350000</v>
          </cell>
        </row>
        <row r="175">
          <cell r="A175" t="str">
            <v>UDINE</v>
          </cell>
          <cell r="B175" t="str">
            <v>PROVINCIA DI UDINE</v>
          </cell>
          <cell r="C175" t="str">
            <v>UD100752</v>
          </cell>
          <cell r="D175">
            <v>160000</v>
          </cell>
        </row>
        <row r="176">
          <cell r="A176" t="str">
            <v>UDINE</v>
          </cell>
          <cell r="B176" t="str">
            <v>PROVINCIA DI UDINE</v>
          </cell>
          <cell r="C176" t="str">
            <v>UD100774</v>
          </cell>
          <cell r="D176">
            <v>200000</v>
          </cell>
        </row>
        <row r="177">
          <cell r="A177" t="str">
            <v>UDINE</v>
          </cell>
          <cell r="B177" t="str">
            <v>PROVINCIA DI UDINE</v>
          </cell>
          <cell r="C177" t="str">
            <v>UD100774</v>
          </cell>
          <cell r="D177">
            <v>80000</v>
          </cell>
        </row>
        <row r="178">
          <cell r="A178" t="str">
            <v>UDINE</v>
          </cell>
          <cell r="B178" t="str">
            <v>PROVINCIA DI UDINE</v>
          </cell>
          <cell r="C178" t="str">
            <v>UD100775</v>
          </cell>
          <cell r="D178">
            <v>350000</v>
          </cell>
        </row>
        <row r="179">
          <cell r="A179" t="str">
            <v>UDINE</v>
          </cell>
          <cell r="B179" t="str">
            <v>PROVINCIA DI UDINE</v>
          </cell>
          <cell r="C179" t="str">
            <v>UD100778</v>
          </cell>
          <cell r="D179">
            <v>300000</v>
          </cell>
        </row>
        <row r="180">
          <cell r="A180" t="str">
            <v>UDINE</v>
          </cell>
          <cell r="B180" t="str">
            <v>PROVINCIA DI UDINE</v>
          </cell>
          <cell r="C180" t="str">
            <v>UD100782</v>
          </cell>
          <cell r="D180">
            <v>50000</v>
          </cell>
        </row>
        <row r="181">
          <cell r="A181" t="str">
            <v>UDINE</v>
          </cell>
          <cell r="B181" t="str">
            <v>PROVINCIA DI UDINE</v>
          </cell>
          <cell r="C181" t="str">
            <v>UD100788</v>
          </cell>
          <cell r="D181">
            <v>200000</v>
          </cell>
        </row>
        <row r="182">
          <cell r="A182" t="str">
            <v>UDINE</v>
          </cell>
          <cell r="B182" t="str">
            <v>SAN GIORGIO DI NOGARO</v>
          </cell>
          <cell r="C182" t="str">
            <v>UD000124</v>
          </cell>
          <cell r="D182">
            <v>350000</v>
          </cell>
        </row>
        <row r="183">
          <cell r="A183" t="str">
            <v>PORDENONE</v>
          </cell>
          <cell r="B183" t="str">
            <v>SAN VITO AL TAGL.TO</v>
          </cell>
          <cell r="C183" t="str">
            <v>PN000039</v>
          </cell>
          <cell r="D183">
            <v>500000</v>
          </cell>
        </row>
        <row r="184">
          <cell r="A184" t="str">
            <v>PORDENONE</v>
          </cell>
          <cell r="B184" t="str">
            <v>SPILIMBERGO</v>
          </cell>
          <cell r="C184" t="str">
            <v>PN000154</v>
          </cell>
          <cell r="D184">
            <v>370000</v>
          </cell>
        </row>
        <row r="185">
          <cell r="A185" t="str">
            <v>UDINE</v>
          </cell>
          <cell r="B185" t="str">
            <v xml:space="preserve">TERZO DI AQUILEIA </v>
          </cell>
          <cell r="C185" t="str">
            <v xml:space="preserve">UD000031 </v>
          </cell>
          <cell r="D185">
            <v>172000</v>
          </cell>
        </row>
        <row r="186">
          <cell r="A186" t="str">
            <v>UDINE</v>
          </cell>
          <cell r="B186" t="str">
            <v>TREPPO GRANDE</v>
          </cell>
          <cell r="C186" t="str">
            <v>UD000226</v>
          </cell>
          <cell r="D186">
            <v>80000</v>
          </cell>
        </row>
        <row r="187">
          <cell r="A187" t="str">
            <v>GORIZIA</v>
          </cell>
          <cell r="B187" t="str">
            <v>GORIZIA</v>
          </cell>
          <cell r="C187" t="str">
            <v>GO000262</v>
          </cell>
          <cell r="D187">
            <v>500000</v>
          </cell>
        </row>
        <row r="188">
          <cell r="A188" t="str">
            <v>UDINE</v>
          </cell>
          <cell r="B188" t="str">
            <v>LATISANA</v>
          </cell>
          <cell r="C188" t="str">
            <v>UD000271</v>
          </cell>
          <cell r="D188">
            <v>60000</v>
          </cell>
        </row>
        <row r="189">
          <cell r="A189" t="str">
            <v>UDINE</v>
          </cell>
          <cell r="B189" t="str">
            <v>LATISANA</v>
          </cell>
          <cell r="C189" t="str">
            <v>UD100636</v>
          </cell>
          <cell r="D189">
            <v>30000</v>
          </cell>
        </row>
        <row r="190">
          <cell r="A190" t="str">
            <v>UDINE</v>
          </cell>
          <cell r="B190" t="str">
            <v xml:space="preserve">LIGNANO SABBIADORO </v>
          </cell>
          <cell r="C190" t="str">
            <v>UD000081</v>
          </cell>
          <cell r="D190">
            <v>95000</v>
          </cell>
        </row>
        <row r="191">
          <cell r="A191" t="str">
            <v>UDINE</v>
          </cell>
          <cell r="B191" t="str">
            <v xml:space="preserve">LIGNANO SABBIADORO </v>
          </cell>
          <cell r="C191" t="str">
            <v>UD000278</v>
          </cell>
          <cell r="D191">
            <v>75000</v>
          </cell>
        </row>
        <row r="192">
          <cell r="A192" t="str">
            <v>UDINE</v>
          </cell>
          <cell r="B192" t="str">
            <v xml:space="preserve">LIGNANO SABBIADORO </v>
          </cell>
          <cell r="C192" t="str">
            <v>UD000437</v>
          </cell>
          <cell r="D192">
            <v>60000</v>
          </cell>
        </row>
        <row r="193">
          <cell r="A193" t="str">
            <v>UDINE</v>
          </cell>
          <cell r="B193" t="str">
            <v xml:space="preserve">LIGNANO SABBIADORO </v>
          </cell>
          <cell r="C193" t="str">
            <v>UD000437</v>
          </cell>
          <cell r="D193">
            <v>80000</v>
          </cell>
        </row>
        <row r="194">
          <cell r="A194" t="str">
            <v>UDINE</v>
          </cell>
          <cell r="B194" t="str">
            <v xml:space="preserve">LIGNANO SABBIADORO </v>
          </cell>
          <cell r="C194" t="str">
            <v>UD000437</v>
          </cell>
          <cell r="D194">
            <v>60000</v>
          </cell>
        </row>
        <row r="195">
          <cell r="A195" t="str">
            <v>PORDENONE</v>
          </cell>
          <cell r="B195" t="str">
            <v xml:space="preserve">MANIAGO </v>
          </cell>
          <cell r="C195" t="str">
            <v>PN000090</v>
          </cell>
          <cell r="D195">
            <v>80000</v>
          </cell>
        </row>
        <row r="196">
          <cell r="A196" t="str">
            <v>PORDENONE</v>
          </cell>
          <cell r="B196" t="str">
            <v xml:space="preserve">MANIAGO </v>
          </cell>
          <cell r="C196" t="str">
            <v>PN000180</v>
          </cell>
          <cell r="D196">
            <v>1000000</v>
          </cell>
        </row>
        <row r="197">
          <cell r="A197" t="str">
            <v>GORIZIA</v>
          </cell>
          <cell r="B197" t="str">
            <v>MARIANO</v>
          </cell>
          <cell r="C197" t="str">
            <v>GO000071</v>
          </cell>
          <cell r="D197">
            <v>326000</v>
          </cell>
        </row>
        <row r="198">
          <cell r="A198" t="str">
            <v>GORIZIA</v>
          </cell>
          <cell r="B198" t="str">
            <v>MONFALCONE</v>
          </cell>
          <cell r="C198" t="str">
            <v>GO000028</v>
          </cell>
          <cell r="D198">
            <v>40000</v>
          </cell>
        </row>
        <row r="199">
          <cell r="A199" t="str">
            <v>GORIZIA</v>
          </cell>
          <cell r="B199" t="str">
            <v>MONFALCONE</v>
          </cell>
          <cell r="C199" t="str">
            <v>GO000030</v>
          </cell>
          <cell r="D199">
            <v>200000</v>
          </cell>
        </row>
        <row r="200">
          <cell r="A200" t="str">
            <v>GORIZIA</v>
          </cell>
          <cell r="B200" t="str">
            <v>MONFALCONE</v>
          </cell>
          <cell r="C200" t="str">
            <v>GO000032</v>
          </cell>
          <cell r="D200">
            <v>400000</v>
          </cell>
        </row>
        <row r="201">
          <cell r="A201" t="str">
            <v>GORIZIA</v>
          </cell>
          <cell r="B201" t="str">
            <v>MONFALCONE</v>
          </cell>
          <cell r="C201" t="str">
            <v>GO000079</v>
          </cell>
          <cell r="D201">
            <v>30000</v>
          </cell>
        </row>
        <row r="202">
          <cell r="A202" t="str">
            <v>GORIZIA</v>
          </cell>
          <cell r="B202" t="str">
            <v>MONFALCONE</v>
          </cell>
          <cell r="C202" t="str">
            <v>GO000082</v>
          </cell>
          <cell r="D202">
            <v>1000000</v>
          </cell>
        </row>
        <row r="203">
          <cell r="A203" t="str">
            <v>GORIZIA</v>
          </cell>
          <cell r="B203" t="str">
            <v>MONFALCONE</v>
          </cell>
          <cell r="C203" t="str">
            <v>GO000094</v>
          </cell>
          <cell r="D203">
            <v>500000</v>
          </cell>
        </row>
        <row r="204">
          <cell r="A204" t="str">
            <v>GORIZIA</v>
          </cell>
          <cell r="B204" t="str">
            <v>MONFALCONE</v>
          </cell>
          <cell r="C204" t="str">
            <v>GO000116</v>
          </cell>
          <cell r="D204">
            <v>280000</v>
          </cell>
        </row>
        <row r="205">
          <cell r="A205" t="str">
            <v>GORIZIA</v>
          </cell>
          <cell r="B205" t="str">
            <v>MONFALCONE</v>
          </cell>
          <cell r="C205" t="str">
            <v>GO000260</v>
          </cell>
          <cell r="D205">
            <v>1000000</v>
          </cell>
        </row>
        <row r="206">
          <cell r="A206" t="str">
            <v>GORIZIA</v>
          </cell>
          <cell r="B206" t="str">
            <v>MONFALCONE</v>
          </cell>
          <cell r="C206" t="str">
            <v>GO100640</v>
          </cell>
          <cell r="D206">
            <v>630000</v>
          </cell>
        </row>
        <row r="207">
          <cell r="A207" t="str">
            <v>PORDENONE</v>
          </cell>
          <cell r="B207" t="str">
            <v>MONTEREALE VALCELLINA</v>
          </cell>
          <cell r="C207" t="str">
            <v>PN000184</v>
          </cell>
          <cell r="D207">
            <v>150000</v>
          </cell>
        </row>
        <row r="208">
          <cell r="A208" t="str">
            <v>PORDENONE</v>
          </cell>
          <cell r="B208" t="str">
            <v>MORSANO AL TAGLIAMENTO</v>
          </cell>
          <cell r="C208" t="str">
            <v>PN000012</v>
          </cell>
          <cell r="D208">
            <v>470000</v>
          </cell>
        </row>
        <row r="209">
          <cell r="A209" t="str">
            <v>PORDENONE</v>
          </cell>
          <cell r="B209" t="str">
            <v>MORSANO AL TAGLIAMENTO</v>
          </cell>
          <cell r="C209" t="str">
            <v>PN000197</v>
          </cell>
          <cell r="D209">
            <v>330000</v>
          </cell>
        </row>
        <row r="210">
          <cell r="A210" t="str">
            <v>PORDENONE</v>
          </cell>
          <cell r="B210" t="str">
            <v>SAN QUIRINO</v>
          </cell>
          <cell r="C210" t="str">
            <v>PN000055</v>
          </cell>
          <cell r="D210">
            <v>20000</v>
          </cell>
        </row>
        <row r="211">
          <cell r="A211" t="str">
            <v>PORDENONE</v>
          </cell>
          <cell r="B211" t="str">
            <v>SAN QUIRINO</v>
          </cell>
          <cell r="C211" t="str">
            <v>PN000193</v>
          </cell>
          <cell r="D211">
            <v>35000</v>
          </cell>
        </row>
        <row r="212">
          <cell r="A212" t="str">
            <v>UDINE</v>
          </cell>
          <cell r="B212" t="str">
            <v xml:space="preserve">SANTA MARIA LA LONGA </v>
          </cell>
          <cell r="C212" t="str">
            <v>UD000305</v>
          </cell>
          <cell r="D212">
            <v>95000</v>
          </cell>
        </row>
        <row r="213">
          <cell r="A213" t="str">
            <v>UDINE</v>
          </cell>
          <cell r="B213" t="str">
            <v>SEDEGLIANO</v>
          </cell>
          <cell r="C213" t="str">
            <v>UDR00820</v>
          </cell>
          <cell r="D213">
            <v>690000</v>
          </cell>
        </row>
        <row r="214">
          <cell r="A214" t="str">
            <v>UDINE</v>
          </cell>
          <cell r="B214" t="str">
            <v>TORVISCOSA</v>
          </cell>
          <cell r="C214" t="str">
            <v>UD000044</v>
          </cell>
          <cell r="D214">
            <v>100000</v>
          </cell>
        </row>
        <row r="215">
          <cell r="A215" t="str">
            <v>UDINE</v>
          </cell>
          <cell r="B215" t="str">
            <v>TORVISCOSA</v>
          </cell>
          <cell r="C215" t="str">
            <v>UD000044</v>
          </cell>
          <cell r="D215">
            <v>180000</v>
          </cell>
        </row>
        <row r="216">
          <cell r="A216" t="str">
            <v>UDINE</v>
          </cell>
          <cell r="B216" t="str">
            <v>BICINICCO</v>
          </cell>
          <cell r="C216" t="str">
            <v>UD000076</v>
          </cell>
          <cell r="D216">
            <v>100000</v>
          </cell>
        </row>
        <row r="217">
          <cell r="A217" t="str">
            <v>PORDENONE</v>
          </cell>
          <cell r="B217" t="str">
            <v xml:space="preserve">BRUGNERA </v>
          </cell>
          <cell r="C217" t="str">
            <v>PN000127</v>
          </cell>
          <cell r="D217">
            <v>400000</v>
          </cell>
        </row>
        <row r="218">
          <cell r="A218" t="str">
            <v>UDINE</v>
          </cell>
          <cell r="B218" t="str">
            <v>CAMPOFORMIDO</v>
          </cell>
          <cell r="C218" t="str">
            <v>UD000111</v>
          </cell>
          <cell r="D218">
            <v>300000</v>
          </cell>
        </row>
        <row r="219">
          <cell r="A219" t="str">
            <v>PORDENONE</v>
          </cell>
          <cell r="B219" t="str">
            <v>CAVASSO NUOVO</v>
          </cell>
          <cell r="C219" t="str">
            <v>PN100670</v>
          </cell>
          <cell r="D219">
            <v>700000</v>
          </cell>
        </row>
        <row r="220">
          <cell r="A220" t="str">
            <v>UDINE</v>
          </cell>
          <cell r="B220" t="str">
            <v>CERVIGNANO DEL FRIULI</v>
          </cell>
          <cell r="C220" t="str">
            <v>UD000043</v>
          </cell>
          <cell r="D220">
            <v>100000</v>
          </cell>
        </row>
        <row r="221">
          <cell r="A221" t="str">
            <v>PORDENONE</v>
          </cell>
          <cell r="B221" t="str">
            <v>CHIONS</v>
          </cell>
          <cell r="C221" t="str">
            <v>PN000149</v>
          </cell>
          <cell r="D221">
            <v>1000000</v>
          </cell>
        </row>
        <row r="222">
          <cell r="A222" t="str">
            <v>UDINE</v>
          </cell>
          <cell r="B222" t="str">
            <v>COLLOREDO DI MONTE ALBANO</v>
          </cell>
          <cell r="C222" t="str">
            <v>UD000070</v>
          </cell>
          <cell r="D222">
            <v>80000</v>
          </cell>
        </row>
        <row r="223">
          <cell r="A223" t="str">
            <v>UDINE</v>
          </cell>
          <cell r="B223" t="str">
            <v>COSEANO</v>
          </cell>
          <cell r="C223" t="str">
            <v>UD000820</v>
          </cell>
          <cell r="D223">
            <v>110000</v>
          </cell>
        </row>
        <row r="224">
          <cell r="A224" t="str">
            <v>GORIZIA</v>
          </cell>
          <cell r="B224" t="str">
            <v>FOGLIANO RED</v>
          </cell>
          <cell r="C224" t="str">
            <v>GO100649</v>
          </cell>
          <cell r="D224">
            <v>860000</v>
          </cell>
        </row>
        <row r="225">
          <cell r="A225" t="str">
            <v>UDINE</v>
          </cell>
          <cell r="B225" t="str">
            <v>LATISANA</v>
          </cell>
          <cell r="C225" t="str">
            <v>UD000079</v>
          </cell>
          <cell r="D225">
            <v>50000</v>
          </cell>
        </row>
        <row r="226">
          <cell r="A226" t="str">
            <v>GORIZIA</v>
          </cell>
          <cell r="B226" t="str">
            <v>MARIANO</v>
          </cell>
          <cell r="C226" t="str">
            <v>GO000021</v>
          </cell>
          <cell r="D226">
            <v>120000</v>
          </cell>
        </row>
        <row r="227">
          <cell r="A227" t="str">
            <v>UDINE</v>
          </cell>
          <cell r="B227" t="str">
            <v>MERETO DI TOMBA</v>
          </cell>
          <cell r="C227" t="str">
            <v>UD000037</v>
          </cell>
          <cell r="D227">
            <v>460000</v>
          </cell>
        </row>
        <row r="228">
          <cell r="A228" t="str">
            <v>UDINE</v>
          </cell>
          <cell r="B228" t="str">
            <v>MOGGIO UDINESE</v>
          </cell>
          <cell r="C228" t="str">
            <v>UD000442</v>
          </cell>
          <cell r="D228">
            <v>100000</v>
          </cell>
        </row>
        <row r="229">
          <cell r="A229" t="str">
            <v>UDINE</v>
          </cell>
          <cell r="B229" t="str">
            <v>MOIMACCO</v>
          </cell>
          <cell r="C229" t="str">
            <v>UD100772</v>
          </cell>
          <cell r="D229">
            <v>300000</v>
          </cell>
        </row>
        <row r="230">
          <cell r="A230" t="str">
            <v>UDINE</v>
          </cell>
          <cell r="B230" t="str">
            <v>PAGNACCO</v>
          </cell>
          <cell r="C230" t="str">
            <v>UD000019</v>
          </cell>
          <cell r="D230">
            <v>67775.16</v>
          </cell>
        </row>
        <row r="231">
          <cell r="A231" t="str">
            <v>UDINE</v>
          </cell>
          <cell r="B231" t="str">
            <v>PALAZZOLO DELLO STELLA</v>
          </cell>
          <cell r="C231" t="str">
            <v>UD100707</v>
          </cell>
          <cell r="D231">
            <v>310000</v>
          </cell>
        </row>
        <row r="232">
          <cell r="A232" t="str">
            <v>UDINE</v>
          </cell>
          <cell r="B232" t="str">
            <v>PALAZZOLO DELLO STELLA</v>
          </cell>
          <cell r="C232" t="str">
            <v>UD100707</v>
          </cell>
          <cell r="D232">
            <v>360000</v>
          </cell>
        </row>
        <row r="233">
          <cell r="A233" t="str">
            <v>UDINE</v>
          </cell>
          <cell r="B233" t="str">
            <v>PALAZZOLO DELLO STELLA</v>
          </cell>
          <cell r="C233" t="str">
            <v>UD100707</v>
          </cell>
          <cell r="D233">
            <v>280000</v>
          </cell>
        </row>
        <row r="234">
          <cell r="A234" t="str">
            <v>UDINE</v>
          </cell>
          <cell r="B234" t="str">
            <v>PALMANOVA</v>
          </cell>
          <cell r="C234" t="str">
            <v>UD000303</v>
          </cell>
          <cell r="D234">
            <v>500000</v>
          </cell>
        </row>
        <row r="235">
          <cell r="A235" t="str">
            <v>UDINE</v>
          </cell>
          <cell r="B235" t="str">
            <v>PASIAN DI PRATO</v>
          </cell>
          <cell r="C235" t="str">
            <v>UD000168</v>
          </cell>
          <cell r="D235">
            <v>100000</v>
          </cell>
        </row>
        <row r="236">
          <cell r="A236" t="str">
            <v>UDINE</v>
          </cell>
          <cell r="B236" t="str">
            <v>PASIAN DI PRATO</v>
          </cell>
          <cell r="C236" t="str">
            <v>UD000390</v>
          </cell>
          <cell r="D236">
            <v>2000000</v>
          </cell>
        </row>
        <row r="237">
          <cell r="A237" t="str">
            <v>UDINE</v>
          </cell>
          <cell r="B237" t="str">
            <v>PASIAN DI PRATO</v>
          </cell>
          <cell r="C237" t="str">
            <v>UD000391</v>
          </cell>
          <cell r="D237">
            <v>200000</v>
          </cell>
        </row>
        <row r="238">
          <cell r="A238" t="str">
            <v>PORDENONE</v>
          </cell>
          <cell r="B238" t="str">
            <v xml:space="preserve">PASIANO DI PN </v>
          </cell>
          <cell r="C238" t="str">
            <v>PN000109</v>
          </cell>
          <cell r="D238">
            <v>355000</v>
          </cell>
        </row>
        <row r="239">
          <cell r="A239" t="str">
            <v>PORDENONE</v>
          </cell>
          <cell r="B239" t="str">
            <v xml:space="preserve">PASIANO DI PN </v>
          </cell>
          <cell r="C239" t="str">
            <v>PN000109</v>
          </cell>
          <cell r="D239">
            <v>1225600</v>
          </cell>
        </row>
        <row r="240">
          <cell r="A240" t="str">
            <v>PORDENONE</v>
          </cell>
          <cell r="B240" t="str">
            <v xml:space="preserve">PASIANO DI PN </v>
          </cell>
          <cell r="C240" t="str">
            <v>PN000110</v>
          </cell>
          <cell r="D240">
            <v>100000</v>
          </cell>
        </row>
        <row r="241">
          <cell r="A241" t="str">
            <v>PORDENONE</v>
          </cell>
          <cell r="B241" t="str">
            <v xml:space="preserve">PASIANO DI PN </v>
          </cell>
          <cell r="C241" t="str">
            <v>PN000110</v>
          </cell>
          <cell r="D241">
            <v>1073000</v>
          </cell>
        </row>
        <row r="242">
          <cell r="A242" t="str">
            <v>PORDENONE</v>
          </cell>
          <cell r="B242" t="str">
            <v xml:space="preserve">PASIANO DI PN </v>
          </cell>
          <cell r="C242" t="str">
            <v>PN000186</v>
          </cell>
          <cell r="D242">
            <v>100000</v>
          </cell>
        </row>
        <row r="243">
          <cell r="A243" t="str">
            <v>PORDENONE</v>
          </cell>
          <cell r="B243" t="str">
            <v xml:space="preserve">PASIANO DI PN </v>
          </cell>
          <cell r="C243" t="str">
            <v>PN000186</v>
          </cell>
          <cell r="D243">
            <v>1317800</v>
          </cell>
        </row>
        <row r="244">
          <cell r="A244" t="str">
            <v>PORDENONE</v>
          </cell>
          <cell r="B244" t="str">
            <v>PORDENONE</v>
          </cell>
          <cell r="C244" t="str">
            <v>PN000001</v>
          </cell>
          <cell r="D244">
            <v>600000</v>
          </cell>
        </row>
        <row r="245">
          <cell r="A245" t="str">
            <v>PORDENONE</v>
          </cell>
          <cell r="B245" t="str">
            <v>PORDENONE</v>
          </cell>
          <cell r="C245" t="str">
            <v>PN000003</v>
          </cell>
          <cell r="D245">
            <v>400000</v>
          </cell>
        </row>
        <row r="246">
          <cell r="A246" t="str">
            <v>PORDENONE</v>
          </cell>
          <cell r="B246" t="str">
            <v>PORDENONE</v>
          </cell>
          <cell r="C246" t="str">
            <v>PN000003</v>
          </cell>
          <cell r="D246">
            <v>600000</v>
          </cell>
        </row>
        <row r="247">
          <cell r="A247" t="str">
            <v>PORDENONE</v>
          </cell>
          <cell r="B247" t="str">
            <v>PORDENONE</v>
          </cell>
          <cell r="C247" t="str">
            <v>PN000007</v>
          </cell>
          <cell r="D247">
            <v>600000</v>
          </cell>
        </row>
        <row r="248">
          <cell r="A248" t="str">
            <v>PORDENONE</v>
          </cell>
          <cell r="B248" t="str">
            <v>PORDENONE</v>
          </cell>
          <cell r="C248" t="str">
            <v>PN000015</v>
          </cell>
          <cell r="D248">
            <v>1200000</v>
          </cell>
        </row>
        <row r="249">
          <cell r="A249" t="str">
            <v>PORDENONE</v>
          </cell>
          <cell r="B249" t="str">
            <v>PORDENONE</v>
          </cell>
          <cell r="C249" t="str">
            <v>PN000046</v>
          </cell>
          <cell r="D249">
            <v>600000</v>
          </cell>
        </row>
        <row r="250">
          <cell r="A250" t="str">
            <v>PORDENONE</v>
          </cell>
          <cell r="B250" t="str">
            <v>PORDENONE</v>
          </cell>
          <cell r="C250" t="str">
            <v>PN000050</v>
          </cell>
          <cell r="D250">
            <v>1000000</v>
          </cell>
        </row>
        <row r="251">
          <cell r="A251" t="str">
            <v>PORDENONE</v>
          </cell>
          <cell r="B251" t="str">
            <v>PORDENONE</v>
          </cell>
          <cell r="C251" t="str">
            <v>PN000052</v>
          </cell>
          <cell r="D251">
            <v>1000000</v>
          </cell>
        </row>
        <row r="252">
          <cell r="A252" t="str">
            <v>PORDENONE</v>
          </cell>
          <cell r="B252" t="str">
            <v>PORDENONE</v>
          </cell>
          <cell r="C252" t="str">
            <v>PN000054</v>
          </cell>
          <cell r="D252">
            <v>400000</v>
          </cell>
        </row>
        <row r="253">
          <cell r="A253" t="str">
            <v>PORDENONE</v>
          </cell>
          <cell r="B253" t="str">
            <v>PRAVISDOMINI</v>
          </cell>
          <cell r="C253" t="str">
            <v>PN000150</v>
          </cell>
          <cell r="D253">
            <v>150000</v>
          </cell>
        </row>
        <row r="254">
          <cell r="A254" t="str">
            <v>UDINE</v>
          </cell>
          <cell r="B254" t="str">
            <v>PREPOTTO</v>
          </cell>
          <cell r="C254" t="str">
            <v>UD000238</v>
          </cell>
          <cell r="D254">
            <v>240000</v>
          </cell>
        </row>
        <row r="255">
          <cell r="A255" t="str">
            <v>PORDENONE</v>
          </cell>
          <cell r="B255" t="str">
            <v>PROVINCIA DI PORDENONE</v>
          </cell>
          <cell r="C255" t="str">
            <v xml:space="preserve">PN000214  </v>
          </cell>
          <cell r="D255">
            <v>1400000</v>
          </cell>
        </row>
        <row r="256">
          <cell r="A256" t="str">
            <v>TRIESTE</v>
          </cell>
          <cell r="B256" t="str">
            <v>PROVINCIA DI TRIESTE</v>
          </cell>
          <cell r="C256" t="str">
            <v>TS000112</v>
          </cell>
          <cell r="D256">
            <v>340000</v>
          </cell>
        </row>
        <row r="257">
          <cell r="A257" t="str">
            <v>TRIESTE</v>
          </cell>
          <cell r="B257" t="str">
            <v>PROVINCIA DI TRIESTE</v>
          </cell>
          <cell r="C257" t="str">
            <v>TS000124</v>
          </cell>
          <cell r="D257">
            <v>340000</v>
          </cell>
        </row>
        <row r="258">
          <cell r="A258" t="str">
            <v>TRIESTE</v>
          </cell>
          <cell r="B258" t="str">
            <v>PROVINCIA DI TRIESTE</v>
          </cell>
          <cell r="C258" t="str">
            <v>TS000124</v>
          </cell>
          <cell r="D258">
            <v>1000000</v>
          </cell>
        </row>
        <row r="259">
          <cell r="A259" t="str">
            <v>UDINE</v>
          </cell>
          <cell r="B259" t="str">
            <v>PROVINCIA DI UDINE</v>
          </cell>
          <cell r="C259" t="str">
            <v>SCUOLE VARIE</v>
          </cell>
          <cell r="D259">
            <v>1000000</v>
          </cell>
        </row>
        <row r="260">
          <cell r="A260" t="str">
            <v>UDINE</v>
          </cell>
          <cell r="B260" t="str">
            <v>PROVINCIA DI UDINE</v>
          </cell>
          <cell r="C260" t="str">
            <v>SCUOLE VARIE</v>
          </cell>
          <cell r="D260">
            <v>1000000</v>
          </cell>
        </row>
        <row r="261">
          <cell r="A261" t="str">
            <v>UDINE</v>
          </cell>
          <cell r="B261" t="str">
            <v>PROVINCIA DI UDINE</v>
          </cell>
          <cell r="C261" t="str">
            <v>SCUOLE VARIE</v>
          </cell>
          <cell r="D261">
            <v>420000</v>
          </cell>
        </row>
        <row r="262">
          <cell r="A262" t="str">
            <v>UDINE</v>
          </cell>
          <cell r="B262" t="str">
            <v>PROVINCIA DI UDINE</v>
          </cell>
          <cell r="C262" t="str">
            <v>SCUOLE VARIE</v>
          </cell>
          <cell r="D262">
            <v>380000</v>
          </cell>
        </row>
        <row r="263">
          <cell r="A263" t="str">
            <v>UDINE</v>
          </cell>
          <cell r="B263" t="str">
            <v>PROVINCIA DI UDINE</v>
          </cell>
          <cell r="C263" t="str">
            <v>UD100740</v>
          </cell>
          <cell r="D263">
            <v>100000</v>
          </cell>
        </row>
        <row r="264">
          <cell r="A264" t="str">
            <v>UDINE</v>
          </cell>
          <cell r="B264" t="str">
            <v>PROVINCIA DI UDINE</v>
          </cell>
          <cell r="C264" t="str">
            <v>UD100752</v>
          </cell>
          <cell r="D264">
            <v>300000</v>
          </cell>
        </row>
        <row r="265">
          <cell r="A265" t="str">
            <v>UDINE</v>
          </cell>
          <cell r="B265" t="str">
            <v>PROVINCIA DI UDINE</v>
          </cell>
          <cell r="C265" t="str">
            <v>UDR00826</v>
          </cell>
          <cell r="D265">
            <v>700000</v>
          </cell>
        </row>
        <row r="266">
          <cell r="A266" t="str">
            <v>UDINE</v>
          </cell>
          <cell r="B266" t="str">
            <v>REANA DEL ROJALE</v>
          </cell>
          <cell r="C266" t="str">
            <v>UD000818</v>
          </cell>
          <cell r="D266">
            <v>148000</v>
          </cell>
        </row>
        <row r="267">
          <cell r="A267" t="str">
            <v>GORIZIA</v>
          </cell>
          <cell r="B267" t="str">
            <v>RONCHI DEI LEG</v>
          </cell>
          <cell r="C267" t="str">
            <v>GO000088</v>
          </cell>
          <cell r="D267">
            <v>500000</v>
          </cell>
        </row>
        <row r="268">
          <cell r="A268" t="str">
            <v>GORIZIA</v>
          </cell>
          <cell r="B268" t="str">
            <v>SAN CANZIAN</v>
          </cell>
          <cell r="C268" t="str">
            <v>GO000085</v>
          </cell>
          <cell r="D268">
            <v>85000</v>
          </cell>
        </row>
        <row r="269">
          <cell r="A269" t="str">
            <v>UDINE</v>
          </cell>
          <cell r="B269" t="str">
            <v>SAN DANIELE DEL FRIULI</v>
          </cell>
          <cell r="C269" t="str">
            <v>UD000331</v>
          </cell>
          <cell r="D269">
            <v>450000</v>
          </cell>
        </row>
        <row r="270">
          <cell r="A270" t="str">
            <v>UDINE</v>
          </cell>
          <cell r="B270" t="str">
            <v>SAN GIORGIO DI NOGARO</v>
          </cell>
          <cell r="C270" t="str">
            <v>UD000335</v>
          </cell>
          <cell r="D270">
            <v>200000</v>
          </cell>
        </row>
        <row r="271">
          <cell r="A271" t="str">
            <v>UDINE</v>
          </cell>
          <cell r="B271" t="str">
            <v>SAN GIORGIO DI NOGARO</v>
          </cell>
          <cell r="C271" t="str">
            <v>UD100680</v>
          </cell>
          <cell r="D271">
            <v>200000</v>
          </cell>
        </row>
        <row r="272">
          <cell r="A272" t="str">
            <v>UDINE</v>
          </cell>
          <cell r="B272" t="str">
            <v>SAN GIOVANNI AL NATISONE</v>
          </cell>
          <cell r="C272" t="str">
            <v>UD000169</v>
          </cell>
          <cell r="D272">
            <v>400000</v>
          </cell>
        </row>
        <row r="273">
          <cell r="A273" t="str">
            <v>UDINE</v>
          </cell>
          <cell r="B273" t="str">
            <v>SAN GIOVANNI AL NATISONE</v>
          </cell>
          <cell r="C273" t="str">
            <v>UD000398</v>
          </cell>
          <cell r="D273">
            <v>500000</v>
          </cell>
        </row>
        <row r="274">
          <cell r="A274" t="str">
            <v>UDINE</v>
          </cell>
          <cell r="B274" t="str">
            <v>SAN GIOVANNI AL NATISONE</v>
          </cell>
          <cell r="C274" t="str">
            <v>UD000400</v>
          </cell>
          <cell r="D274">
            <v>947600</v>
          </cell>
        </row>
        <row r="275">
          <cell r="A275" t="str">
            <v>UDINE</v>
          </cell>
          <cell r="B275" t="str">
            <v>SAN GIOVANNI AL NATISONE</v>
          </cell>
          <cell r="C275" t="str">
            <v>UD100678</v>
          </cell>
          <cell r="D275">
            <v>500000</v>
          </cell>
        </row>
        <row r="276">
          <cell r="A276" t="str">
            <v>UDINE</v>
          </cell>
          <cell r="B276" t="str">
            <v>SAN PIETRO AL NATISONE</v>
          </cell>
          <cell r="C276" t="str">
            <v>UD000344</v>
          </cell>
          <cell r="D276">
            <v>319800</v>
          </cell>
        </row>
        <row r="277">
          <cell r="A277" t="str">
            <v>PORDENONE</v>
          </cell>
          <cell r="B277" t="str">
            <v>SAN QUIRINO</v>
          </cell>
          <cell r="C277" t="str">
            <v>PN000055</v>
          </cell>
          <cell r="D277">
            <v>930000</v>
          </cell>
        </row>
        <row r="278">
          <cell r="A278" t="str">
            <v>PORDENONE</v>
          </cell>
          <cell r="B278" t="str">
            <v>SAN QUIRINO</v>
          </cell>
          <cell r="C278" t="str">
            <v>PN000055</v>
          </cell>
          <cell r="D278">
            <v>640000</v>
          </cell>
        </row>
        <row r="279">
          <cell r="A279" t="str">
            <v>UDINE</v>
          </cell>
          <cell r="B279" t="str">
            <v>SUTRIO</v>
          </cell>
          <cell r="C279" t="str">
            <v>UD100603</v>
          </cell>
          <cell r="D279">
            <v>80000</v>
          </cell>
        </row>
        <row r="280">
          <cell r="A280" t="str">
            <v>UDINE</v>
          </cell>
          <cell r="B280" t="str">
            <v>TARCENTO</v>
          </cell>
          <cell r="C280" t="str">
            <v>UD000132</v>
          </cell>
          <cell r="D280">
            <v>60000</v>
          </cell>
        </row>
        <row r="281">
          <cell r="A281" t="str">
            <v>UDINE</v>
          </cell>
          <cell r="B281" t="str">
            <v>TARCENTO</v>
          </cell>
          <cell r="C281" t="str">
            <v>UD000463</v>
          </cell>
          <cell r="D281">
            <v>250000</v>
          </cell>
        </row>
        <row r="282">
          <cell r="A282" t="str">
            <v>UDINE</v>
          </cell>
          <cell r="B282" t="str">
            <v>TARCENTO</v>
          </cell>
          <cell r="C282" t="str">
            <v>UD000863</v>
          </cell>
          <cell r="D282">
            <v>55000</v>
          </cell>
        </row>
        <row r="283">
          <cell r="A283" t="str">
            <v>TRIESTE</v>
          </cell>
          <cell r="B283" t="str">
            <v>TRIESTE</v>
          </cell>
          <cell r="C283" t="str">
            <v>TS000002</v>
          </cell>
          <cell r="D283">
            <v>2000000</v>
          </cell>
        </row>
        <row r="284">
          <cell r="A284" t="str">
            <v>TRIESTE</v>
          </cell>
          <cell r="B284" t="str">
            <v>TRIESTE</v>
          </cell>
          <cell r="C284" t="str">
            <v>TS000084</v>
          </cell>
          <cell r="D284">
            <v>800000</v>
          </cell>
        </row>
        <row r="285">
          <cell r="A285" t="str">
            <v>TRIESTE</v>
          </cell>
          <cell r="B285" t="str">
            <v>TRIESTE</v>
          </cell>
          <cell r="C285" t="str">
            <v>TS100702</v>
          </cell>
          <cell r="D285">
            <v>1500000</v>
          </cell>
        </row>
        <row r="286">
          <cell r="A286" t="str">
            <v>UDINE</v>
          </cell>
          <cell r="B286" t="str">
            <v>TRIVIGNANO UDINESE</v>
          </cell>
          <cell r="C286" t="str">
            <v>UD000101</v>
          </cell>
          <cell r="D286">
            <v>124000</v>
          </cell>
        </row>
        <row r="287">
          <cell r="A287" t="str">
            <v>UDINE</v>
          </cell>
          <cell r="B287" t="str">
            <v>UDINE</v>
          </cell>
          <cell r="C287" t="str">
            <v>UD000178</v>
          </cell>
          <cell r="D287">
            <v>2800000</v>
          </cell>
        </row>
        <row r="288">
          <cell r="A288" t="str">
            <v>UDINE</v>
          </cell>
          <cell r="B288" t="str">
            <v>VARMO</v>
          </cell>
          <cell r="C288" t="str">
            <v>UD000469</v>
          </cell>
          <cell r="D288">
            <v>645000</v>
          </cell>
        </row>
        <row r="289">
          <cell r="A289" t="str">
            <v>UDINE</v>
          </cell>
          <cell r="B289" t="str">
            <v>VARMO</v>
          </cell>
          <cell r="C289" t="str">
            <v>UD100630</v>
          </cell>
          <cell r="D289">
            <v>535000</v>
          </cell>
        </row>
        <row r="290">
          <cell r="A290" t="str">
            <v>UDINE</v>
          </cell>
          <cell r="B290" t="str">
            <v>VENZONE</v>
          </cell>
          <cell r="C290" t="str">
            <v>UD000296</v>
          </cell>
          <cell r="D290">
            <v>350000</v>
          </cell>
        </row>
        <row r="291">
          <cell r="A291" t="str">
            <v>GORIZIA</v>
          </cell>
          <cell r="B291" t="str">
            <v>VILLESSE</v>
          </cell>
          <cell r="C291" t="str">
            <v>GO000020</v>
          </cell>
          <cell r="D291">
            <v>50000</v>
          </cell>
        </row>
        <row r="292">
          <cell r="A292" t="str">
            <v>GORIZIA</v>
          </cell>
          <cell r="B292" t="str">
            <v>VILLESSE</v>
          </cell>
          <cell r="C292" t="str">
            <v>GO000073</v>
          </cell>
          <cell r="D292">
            <v>30000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25"/>
  <sheetViews>
    <sheetView tabSelected="1" workbookViewId="0">
      <selection activeCell="E4" sqref="E4"/>
    </sheetView>
  </sheetViews>
  <sheetFormatPr defaultRowHeight="13.2" x14ac:dyDescent="0.25"/>
  <cols>
    <col min="1" max="1" width="18.109375" customWidth="1"/>
    <col min="2" max="2" width="15.6640625" style="224" customWidth="1"/>
    <col min="3" max="3" width="23.33203125" customWidth="1"/>
  </cols>
  <sheetData>
    <row r="2" spans="1:3" ht="57" customHeight="1" x14ac:dyDescent="0.25">
      <c r="A2" s="235" t="s">
        <v>2273</v>
      </c>
      <c r="B2" s="235"/>
      <c r="C2" s="235"/>
    </row>
    <row r="3" spans="1:3" x14ac:dyDescent="0.25">
      <c r="A3" s="233"/>
      <c r="B3" s="234"/>
      <c r="C3" s="233"/>
    </row>
    <row r="4" spans="1:3" ht="30.75" customHeight="1" x14ac:dyDescent="0.25">
      <c r="A4" s="225" t="s">
        <v>2250</v>
      </c>
      <c r="B4" s="226" t="s">
        <v>2271</v>
      </c>
      <c r="C4" s="227" t="s">
        <v>2272</v>
      </c>
    </row>
    <row r="5" spans="1:3" ht="18" customHeight="1" x14ac:dyDescent="0.25">
      <c r="A5" s="228" t="s">
        <v>2251</v>
      </c>
      <c r="B5" s="229">
        <v>56</v>
      </c>
      <c r="C5" s="230">
        <f>ABRUZZO!D65</f>
        <v>26164537.230000004</v>
      </c>
    </row>
    <row r="6" spans="1:3" ht="18" customHeight="1" x14ac:dyDescent="0.25">
      <c r="A6" s="228" t="s">
        <v>2252</v>
      </c>
      <c r="B6" s="229">
        <v>12</v>
      </c>
      <c r="C6" s="230">
        <f>BASILICATA!D16</f>
        <v>7750759.7399999993</v>
      </c>
    </row>
    <row r="7" spans="1:3" ht="18" customHeight="1" x14ac:dyDescent="0.25">
      <c r="A7" s="228" t="s">
        <v>2253</v>
      </c>
      <c r="B7" s="229">
        <v>23</v>
      </c>
      <c r="C7" s="230">
        <f>CALABRIA!D27</f>
        <v>14831963.217</v>
      </c>
    </row>
    <row r="8" spans="1:3" ht="18" customHeight="1" x14ac:dyDescent="0.25">
      <c r="A8" s="228" t="s">
        <v>2254</v>
      </c>
      <c r="B8" s="229">
        <v>50</v>
      </c>
      <c r="C8" s="230">
        <f>CAMPANIA!D54</f>
        <v>84142221.989999995</v>
      </c>
    </row>
    <row r="9" spans="1:3" ht="18" customHeight="1" x14ac:dyDescent="0.25">
      <c r="A9" s="228" t="s">
        <v>2255</v>
      </c>
      <c r="B9" s="229">
        <v>192</v>
      </c>
      <c r="C9" s="230">
        <f>'EMILIA ROMAGNA'!D196</f>
        <v>50626442.5</v>
      </c>
    </row>
    <row r="10" spans="1:3" ht="18" customHeight="1" x14ac:dyDescent="0.25">
      <c r="A10" s="228" t="s">
        <v>2256</v>
      </c>
      <c r="B10" s="229">
        <v>56</v>
      </c>
      <c r="C10" s="230">
        <f>'FRIULI VG'!D60</f>
        <v>21365516</v>
      </c>
    </row>
    <row r="11" spans="1:3" ht="18" customHeight="1" x14ac:dyDescent="0.25">
      <c r="A11" s="228" t="s">
        <v>2257</v>
      </c>
      <c r="B11" s="229">
        <v>46</v>
      </c>
      <c r="C11" s="230">
        <f>LAZIO!D51</f>
        <v>33979330.390000001</v>
      </c>
    </row>
    <row r="12" spans="1:3" ht="18" customHeight="1" x14ac:dyDescent="0.25">
      <c r="A12" s="228" t="s">
        <v>2258</v>
      </c>
      <c r="B12" s="229">
        <v>61</v>
      </c>
      <c r="C12" s="230">
        <f>LIGURIA!D65</f>
        <v>17519627.649999999</v>
      </c>
    </row>
    <row r="13" spans="1:3" ht="18" customHeight="1" x14ac:dyDescent="0.25">
      <c r="A13" s="228" t="s">
        <v>2259</v>
      </c>
      <c r="B13" s="229">
        <v>91</v>
      </c>
      <c r="C13" s="230">
        <f>LOMBARDIA!D96</f>
        <v>120395343.56000002</v>
      </c>
    </row>
    <row r="14" spans="1:3" ht="18" customHeight="1" x14ac:dyDescent="0.25">
      <c r="A14" s="228" t="s">
        <v>2260</v>
      </c>
      <c r="B14" s="229">
        <v>39</v>
      </c>
      <c r="C14" s="230">
        <f>MARCHE!D43</f>
        <v>18068355.449999999</v>
      </c>
    </row>
    <row r="15" spans="1:3" ht="18" customHeight="1" x14ac:dyDescent="0.25">
      <c r="A15" s="228" t="s">
        <v>2261</v>
      </c>
      <c r="B15" s="229">
        <v>14</v>
      </c>
      <c r="C15" s="230">
        <f>MOLISE!D18</f>
        <v>9969500</v>
      </c>
    </row>
    <row r="16" spans="1:3" ht="18" customHeight="1" x14ac:dyDescent="0.25">
      <c r="A16" s="228" t="s">
        <v>2262</v>
      </c>
      <c r="B16" s="229">
        <v>115</v>
      </c>
      <c r="C16" s="230">
        <f>PIEMONTE!D119</f>
        <v>64501707.519549288</v>
      </c>
    </row>
    <row r="17" spans="1:3" ht="18" customHeight="1" x14ac:dyDescent="0.25">
      <c r="A17" s="228" t="s">
        <v>2263</v>
      </c>
      <c r="B17" s="229">
        <v>70</v>
      </c>
      <c r="C17" s="230">
        <f>PUGLIA!D74</f>
        <v>43764589.149999999</v>
      </c>
    </row>
    <row r="18" spans="1:3" ht="18" customHeight="1" x14ac:dyDescent="0.25">
      <c r="A18" s="228" t="s">
        <v>2264</v>
      </c>
      <c r="B18" s="229">
        <v>92</v>
      </c>
      <c r="C18" s="230">
        <f>SARDEGNA!D96</f>
        <v>9179000</v>
      </c>
    </row>
    <row r="19" spans="1:3" ht="18" customHeight="1" x14ac:dyDescent="0.25">
      <c r="A19" s="228" t="s">
        <v>2265</v>
      </c>
      <c r="B19" s="229">
        <v>120</v>
      </c>
      <c r="C19" s="230">
        <f>SICILIA!D124</f>
        <v>77308320.109999985</v>
      </c>
    </row>
    <row r="20" spans="1:3" ht="18" customHeight="1" x14ac:dyDescent="0.25">
      <c r="A20" s="228" t="s">
        <v>2266</v>
      </c>
      <c r="B20" s="229">
        <v>63</v>
      </c>
      <c r="C20" s="230">
        <f>TOSCANA!D67</f>
        <v>56522177.995999999</v>
      </c>
    </row>
    <row r="21" spans="1:3" ht="18" customHeight="1" x14ac:dyDescent="0.25">
      <c r="A21" s="228" t="s">
        <v>2267</v>
      </c>
      <c r="B21" s="229">
        <v>20</v>
      </c>
      <c r="C21" s="230">
        <f>UMBRIA!D24</f>
        <v>7748179</v>
      </c>
    </row>
    <row r="22" spans="1:3" ht="18" customHeight="1" x14ac:dyDescent="0.25">
      <c r="A22" s="228" t="s">
        <v>2268</v>
      </c>
      <c r="B22" s="229">
        <v>1</v>
      </c>
      <c r="C22" s="230">
        <f>'VALLE D''AOSTA'!D4</f>
        <v>6651473</v>
      </c>
    </row>
    <row r="23" spans="1:3" ht="18" customHeight="1" x14ac:dyDescent="0.25">
      <c r="A23" s="228" t="s">
        <v>2269</v>
      </c>
      <c r="B23" s="229">
        <v>94</v>
      </c>
      <c r="C23" s="230">
        <f>VENETO!D98</f>
        <v>68783506.000000015</v>
      </c>
    </row>
    <row r="24" spans="1:3" ht="29.25" customHeight="1" x14ac:dyDescent="0.25">
      <c r="A24" s="225" t="s">
        <v>2270</v>
      </c>
      <c r="B24" s="232">
        <f>SUM(B5:B23)</f>
        <v>1215</v>
      </c>
      <c r="C24" s="231">
        <f>SUM(C5:C23)</f>
        <v>739272550.50254929</v>
      </c>
    </row>
    <row r="25" spans="1:3" ht="15" x14ac:dyDescent="0.25">
      <c r="A25" s="222"/>
      <c r="B25" s="223"/>
      <c r="C25" s="222"/>
    </row>
  </sheetData>
  <mergeCells count="1">
    <mergeCell ref="A2:C2"/>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topLeftCell="A65" workbookViewId="0">
      <selection activeCell="A55" sqref="A55:A95"/>
    </sheetView>
  </sheetViews>
  <sheetFormatPr defaultColWidth="9.109375" defaultRowHeight="13.8" x14ac:dyDescent="0.3"/>
  <cols>
    <col min="1" max="1" width="16" style="4" customWidth="1"/>
    <col min="2" max="2" width="39.6640625" style="4" customWidth="1"/>
    <col min="3" max="3" width="40.44140625" style="4" customWidth="1"/>
    <col min="4" max="4" width="35.33203125" style="4" customWidth="1"/>
    <col min="5" max="6" width="9.109375" style="4"/>
    <col min="7" max="7" width="15.109375" style="4" bestFit="1" customWidth="1"/>
    <col min="8" max="16384" width="9.109375" style="4"/>
  </cols>
  <sheetData>
    <row r="1" spans="1:4" ht="31.8" thickBot="1" x14ac:dyDescent="0.35">
      <c r="A1" s="1" t="s">
        <v>100</v>
      </c>
      <c r="B1" s="2" t="s">
        <v>101</v>
      </c>
      <c r="C1" s="2" t="s">
        <v>2069</v>
      </c>
      <c r="D1" s="3" t="s">
        <v>99</v>
      </c>
    </row>
    <row r="2" spans="1:4" ht="18.600000000000001" thickBot="1" x14ac:dyDescent="0.4">
      <c r="A2" s="74"/>
      <c r="B2" s="264"/>
      <c r="C2" s="265"/>
      <c r="D2" s="75"/>
    </row>
    <row r="3" spans="1:4" ht="16.2" thickBot="1" x14ac:dyDescent="0.35">
      <c r="A3" s="255" t="s">
        <v>2126</v>
      </c>
      <c r="B3" s="256"/>
      <c r="C3" s="266"/>
      <c r="D3" s="76"/>
    </row>
    <row r="4" spans="1:4" x14ac:dyDescent="0.3">
      <c r="A4" s="73" t="s">
        <v>2109</v>
      </c>
      <c r="B4" s="77" t="s">
        <v>1391</v>
      </c>
      <c r="C4" s="77" t="s">
        <v>1436</v>
      </c>
      <c r="D4" s="45">
        <v>2145000</v>
      </c>
    </row>
    <row r="5" spans="1:4" x14ac:dyDescent="0.3">
      <c r="A5" s="73" t="s">
        <v>2100</v>
      </c>
      <c r="B5" s="77" t="s">
        <v>1392</v>
      </c>
      <c r="C5" s="77" t="s">
        <v>1437</v>
      </c>
      <c r="D5" s="45">
        <v>5000000</v>
      </c>
    </row>
    <row r="6" spans="1:4" x14ac:dyDescent="0.3">
      <c r="A6" s="73" t="s">
        <v>2100</v>
      </c>
      <c r="B6" s="77" t="s">
        <v>1392</v>
      </c>
      <c r="C6" s="77" t="s">
        <v>1438</v>
      </c>
      <c r="D6" s="45">
        <v>5000000</v>
      </c>
    </row>
    <row r="7" spans="1:4" x14ac:dyDescent="0.3">
      <c r="A7" s="73" t="s">
        <v>2108</v>
      </c>
      <c r="B7" s="77" t="s">
        <v>1393</v>
      </c>
      <c r="C7" s="77" t="s">
        <v>1439</v>
      </c>
      <c r="D7" s="45">
        <v>400000</v>
      </c>
    </row>
    <row r="8" spans="1:4" x14ac:dyDescent="0.3">
      <c r="A8" s="73" t="s">
        <v>2108</v>
      </c>
      <c r="B8" s="77" t="s">
        <v>1394</v>
      </c>
      <c r="C8" s="77" t="s">
        <v>1440</v>
      </c>
      <c r="D8" s="45">
        <v>129000</v>
      </c>
    </row>
    <row r="9" spans="1:4" x14ac:dyDescent="0.3">
      <c r="A9" s="73" t="s">
        <v>2103</v>
      </c>
      <c r="B9" s="77" t="s">
        <v>1395</v>
      </c>
      <c r="C9" s="77" t="s">
        <v>1441</v>
      </c>
      <c r="D9" s="45">
        <v>640908</v>
      </c>
    </row>
    <row r="10" spans="1:4" x14ac:dyDescent="0.3">
      <c r="A10" s="73" t="s">
        <v>2104</v>
      </c>
      <c r="B10" s="77" t="s">
        <v>1396</v>
      </c>
      <c r="C10" s="77" t="s">
        <v>1442</v>
      </c>
      <c r="D10" s="45">
        <v>2777472.6</v>
      </c>
    </row>
    <row r="11" spans="1:4" x14ac:dyDescent="0.3">
      <c r="A11" s="73" t="s">
        <v>2102</v>
      </c>
      <c r="B11" s="77" t="s">
        <v>1397</v>
      </c>
      <c r="C11" s="77" t="s">
        <v>1443</v>
      </c>
      <c r="D11" s="45">
        <v>5000000</v>
      </c>
    </row>
    <row r="12" spans="1:4" x14ac:dyDescent="0.3">
      <c r="A12" s="73" t="s">
        <v>2100</v>
      </c>
      <c r="B12" s="77" t="s">
        <v>1392</v>
      </c>
      <c r="C12" s="77" t="s">
        <v>1444</v>
      </c>
      <c r="D12" s="45">
        <v>5000000</v>
      </c>
    </row>
    <row r="13" spans="1:4" x14ac:dyDescent="0.3">
      <c r="A13" s="73" t="s">
        <v>2101</v>
      </c>
      <c r="B13" s="77" t="s">
        <v>1398</v>
      </c>
      <c r="C13" s="77" t="s">
        <v>1445</v>
      </c>
      <c r="D13" s="45">
        <v>3366000</v>
      </c>
    </row>
    <row r="14" spans="1:4" x14ac:dyDescent="0.3">
      <c r="A14" s="73" t="s">
        <v>2102</v>
      </c>
      <c r="B14" s="77" t="s">
        <v>1399</v>
      </c>
      <c r="C14" s="77" t="s">
        <v>1446</v>
      </c>
      <c r="D14" s="45">
        <v>1120000</v>
      </c>
    </row>
    <row r="15" spans="1:4" x14ac:dyDescent="0.3">
      <c r="A15" s="73" t="s">
        <v>2102</v>
      </c>
      <c r="B15" s="77" t="s">
        <v>1400</v>
      </c>
      <c r="C15" s="77" t="s">
        <v>1447</v>
      </c>
      <c r="D15" s="45">
        <v>100000</v>
      </c>
    </row>
    <row r="16" spans="1:4" x14ac:dyDescent="0.3">
      <c r="A16" s="73" t="s">
        <v>2106</v>
      </c>
      <c r="B16" s="77" t="s">
        <v>1401</v>
      </c>
      <c r="C16" s="77" t="s">
        <v>1448</v>
      </c>
      <c r="D16" s="45">
        <v>4000000</v>
      </c>
    </row>
    <row r="17" spans="1:4" x14ac:dyDescent="0.3">
      <c r="A17" s="73" t="s">
        <v>2100</v>
      </c>
      <c r="B17" s="77" t="s">
        <v>1392</v>
      </c>
      <c r="C17" s="77" t="s">
        <v>1449</v>
      </c>
      <c r="D17" s="45">
        <v>5000000</v>
      </c>
    </row>
    <row r="18" spans="1:4" x14ac:dyDescent="0.3">
      <c r="A18" s="73" t="s">
        <v>2102</v>
      </c>
      <c r="B18" s="77" t="s">
        <v>1402</v>
      </c>
      <c r="C18" s="77" t="s">
        <v>1450</v>
      </c>
      <c r="D18" s="45">
        <v>119387</v>
      </c>
    </row>
    <row r="19" spans="1:4" x14ac:dyDescent="0.3">
      <c r="A19" s="73" t="s">
        <v>2111</v>
      </c>
      <c r="B19" s="77" t="s">
        <v>1403</v>
      </c>
      <c r="C19" s="77" t="s">
        <v>1451</v>
      </c>
      <c r="D19" s="45">
        <v>2078181.6</v>
      </c>
    </row>
    <row r="20" spans="1:4" x14ac:dyDescent="0.3">
      <c r="A20" s="73" t="s">
        <v>2109</v>
      </c>
      <c r="B20" s="77" t="s">
        <v>1404</v>
      </c>
      <c r="C20" s="77" t="s">
        <v>1452</v>
      </c>
      <c r="D20" s="45">
        <v>4000000</v>
      </c>
    </row>
    <row r="21" spans="1:4" x14ac:dyDescent="0.3">
      <c r="A21" s="73" t="s">
        <v>2110</v>
      </c>
      <c r="B21" s="77" t="s">
        <v>1405</v>
      </c>
      <c r="C21" s="77" t="s">
        <v>1453</v>
      </c>
      <c r="D21" s="45">
        <v>536900</v>
      </c>
    </row>
    <row r="22" spans="1:4" x14ac:dyDescent="0.3">
      <c r="A22" s="73" t="s">
        <v>2102</v>
      </c>
      <c r="B22" s="77" t="s">
        <v>1406</v>
      </c>
      <c r="C22" s="77" t="s">
        <v>1454</v>
      </c>
      <c r="D22" s="45">
        <v>2982000</v>
      </c>
    </row>
    <row r="23" spans="1:4" x14ac:dyDescent="0.3">
      <c r="A23" s="73" t="s">
        <v>2110</v>
      </c>
      <c r="B23" s="77" t="s">
        <v>1407</v>
      </c>
      <c r="C23" s="77" t="s">
        <v>1455</v>
      </c>
      <c r="D23" s="45">
        <v>567000</v>
      </c>
    </row>
    <row r="24" spans="1:4" x14ac:dyDescent="0.3">
      <c r="A24" s="73" t="s">
        <v>2107</v>
      </c>
      <c r="B24" s="77" t="s">
        <v>1408</v>
      </c>
      <c r="C24" s="77" t="s">
        <v>1456</v>
      </c>
      <c r="D24" s="45">
        <v>251250</v>
      </c>
    </row>
    <row r="25" spans="1:4" x14ac:dyDescent="0.3">
      <c r="A25" s="73" t="s">
        <v>2100</v>
      </c>
      <c r="B25" s="77" t="s">
        <v>1392</v>
      </c>
      <c r="C25" s="77" t="s">
        <v>1457</v>
      </c>
      <c r="D25" s="45">
        <v>5000000</v>
      </c>
    </row>
    <row r="26" spans="1:4" x14ac:dyDescent="0.3">
      <c r="A26" s="73" t="s">
        <v>2108</v>
      </c>
      <c r="B26" s="77" t="s">
        <v>1409</v>
      </c>
      <c r="C26" s="77" t="s">
        <v>1458</v>
      </c>
      <c r="D26" s="45">
        <v>2089902</v>
      </c>
    </row>
    <row r="27" spans="1:4" x14ac:dyDescent="0.3">
      <c r="A27" s="73" t="s">
        <v>2109</v>
      </c>
      <c r="B27" s="77" t="s">
        <v>1410</v>
      </c>
      <c r="C27" s="77" t="s">
        <v>1459</v>
      </c>
      <c r="D27" s="45">
        <v>208000</v>
      </c>
    </row>
    <row r="28" spans="1:4" x14ac:dyDescent="0.3">
      <c r="A28" s="73" t="s">
        <v>2103</v>
      </c>
      <c r="B28" s="77" t="s">
        <v>1411</v>
      </c>
      <c r="C28" s="77" t="s">
        <v>1460</v>
      </c>
      <c r="D28" s="45">
        <v>577500</v>
      </c>
    </row>
    <row r="29" spans="1:4" x14ac:dyDescent="0.3">
      <c r="A29" s="73" t="s">
        <v>2103</v>
      </c>
      <c r="B29" s="77" t="s">
        <v>1412</v>
      </c>
      <c r="C29" s="77" t="s">
        <v>1461</v>
      </c>
      <c r="D29" s="45">
        <v>346500</v>
      </c>
    </row>
    <row r="30" spans="1:4" x14ac:dyDescent="0.3">
      <c r="A30" s="73" t="s">
        <v>2109</v>
      </c>
      <c r="B30" s="77" t="s">
        <v>1413</v>
      </c>
      <c r="C30" s="77" t="s">
        <v>1462</v>
      </c>
      <c r="D30" s="45">
        <v>240000</v>
      </c>
    </row>
    <row r="31" spans="1:4" x14ac:dyDescent="0.3">
      <c r="A31" s="73" t="s">
        <v>2110</v>
      </c>
      <c r="B31" s="77" t="s">
        <v>1414</v>
      </c>
      <c r="C31" s="77" t="s">
        <v>1463</v>
      </c>
      <c r="D31" s="45">
        <v>1499191.39</v>
      </c>
    </row>
    <row r="32" spans="1:4" x14ac:dyDescent="0.3">
      <c r="A32" s="73" t="s">
        <v>2107</v>
      </c>
      <c r="B32" s="77" t="s">
        <v>1415</v>
      </c>
      <c r="C32" s="77" t="s">
        <v>1464</v>
      </c>
      <c r="D32" s="45">
        <v>960000</v>
      </c>
    </row>
    <row r="33" spans="1:4" x14ac:dyDescent="0.3">
      <c r="A33" s="73" t="s">
        <v>2107</v>
      </c>
      <c r="B33" s="77" t="s">
        <v>1416</v>
      </c>
      <c r="C33" s="77" t="s">
        <v>1465</v>
      </c>
      <c r="D33" s="45">
        <v>275200</v>
      </c>
    </row>
    <row r="34" spans="1:4" x14ac:dyDescent="0.3">
      <c r="A34" s="73" t="s">
        <v>2102</v>
      </c>
      <c r="B34" s="77" t="s">
        <v>1417</v>
      </c>
      <c r="C34" s="77" t="s">
        <v>1466</v>
      </c>
      <c r="D34" s="45">
        <v>152500</v>
      </c>
    </row>
    <row r="35" spans="1:4" x14ac:dyDescent="0.3">
      <c r="A35" s="73" t="s">
        <v>2106</v>
      </c>
      <c r="B35" s="77" t="s">
        <v>1418</v>
      </c>
      <c r="C35" s="77" t="s">
        <v>1467</v>
      </c>
      <c r="D35" s="45">
        <v>2400000</v>
      </c>
    </row>
    <row r="36" spans="1:4" x14ac:dyDescent="0.3">
      <c r="A36" s="73" t="s">
        <v>2108</v>
      </c>
      <c r="B36" s="77" t="s">
        <v>1419</v>
      </c>
      <c r="C36" s="77" t="s">
        <v>1468</v>
      </c>
      <c r="D36" s="45">
        <v>840000</v>
      </c>
    </row>
    <row r="37" spans="1:4" x14ac:dyDescent="0.3">
      <c r="A37" s="73" t="s">
        <v>2102</v>
      </c>
      <c r="B37" s="77" t="s">
        <v>1420</v>
      </c>
      <c r="C37" s="77" t="s">
        <v>1469</v>
      </c>
      <c r="D37" s="45">
        <v>2097586.2799999998</v>
      </c>
    </row>
    <row r="38" spans="1:4" x14ac:dyDescent="0.3">
      <c r="A38" s="73" t="s">
        <v>2107</v>
      </c>
      <c r="B38" s="77" t="s">
        <v>1421</v>
      </c>
      <c r="C38" s="77" t="s">
        <v>1456</v>
      </c>
      <c r="D38" s="45">
        <v>198900</v>
      </c>
    </row>
    <row r="39" spans="1:4" x14ac:dyDescent="0.3">
      <c r="A39" s="73" t="s">
        <v>2108</v>
      </c>
      <c r="B39" s="77" t="s">
        <v>1422</v>
      </c>
      <c r="C39" s="77" t="s">
        <v>1470</v>
      </c>
      <c r="D39" s="45">
        <v>405031.67999999999</v>
      </c>
    </row>
    <row r="40" spans="1:4" x14ac:dyDescent="0.3">
      <c r="A40" s="73" t="s">
        <v>2102</v>
      </c>
      <c r="B40" s="77" t="s">
        <v>1423</v>
      </c>
      <c r="C40" s="77" t="s">
        <v>1471</v>
      </c>
      <c r="D40" s="45">
        <v>740640</v>
      </c>
    </row>
    <row r="41" spans="1:4" x14ac:dyDescent="0.3">
      <c r="A41" s="73" t="s">
        <v>2109</v>
      </c>
      <c r="B41" s="77" t="s">
        <v>1424</v>
      </c>
      <c r="C41" s="77" t="s">
        <v>1459</v>
      </c>
      <c r="D41" s="45">
        <v>3980445.09</v>
      </c>
    </row>
    <row r="42" spans="1:4" x14ac:dyDescent="0.3">
      <c r="A42" s="73" t="s">
        <v>2110</v>
      </c>
      <c r="B42" s="77" t="s">
        <v>1425</v>
      </c>
      <c r="C42" s="77" t="s">
        <v>1472</v>
      </c>
      <c r="D42" s="45">
        <v>267095.2</v>
      </c>
    </row>
    <row r="43" spans="1:4" x14ac:dyDescent="0.3">
      <c r="A43" s="73" t="s">
        <v>2100</v>
      </c>
      <c r="B43" s="77" t="s">
        <v>1392</v>
      </c>
      <c r="C43" s="77" t="s">
        <v>1473</v>
      </c>
      <c r="D43" s="45">
        <v>5000000</v>
      </c>
    </row>
    <row r="44" spans="1:4" x14ac:dyDescent="0.3">
      <c r="A44" s="73" t="s">
        <v>2103</v>
      </c>
      <c r="B44" s="77" t="s">
        <v>1426</v>
      </c>
      <c r="C44" s="77" t="s">
        <v>1474</v>
      </c>
      <c r="D44" s="45">
        <v>660000</v>
      </c>
    </row>
    <row r="45" spans="1:4" x14ac:dyDescent="0.3">
      <c r="A45" s="73" t="s">
        <v>2101</v>
      </c>
      <c r="B45" s="77" t="s">
        <v>1427</v>
      </c>
      <c r="C45" s="77" t="s">
        <v>1475</v>
      </c>
      <c r="D45" s="45">
        <v>3334783.68</v>
      </c>
    </row>
    <row r="46" spans="1:4" x14ac:dyDescent="0.3">
      <c r="A46" s="73" t="s">
        <v>2108</v>
      </c>
      <c r="B46" s="77" t="s">
        <v>1428</v>
      </c>
      <c r="C46" s="77" t="s">
        <v>1476</v>
      </c>
      <c r="D46" s="45">
        <v>1068304.6299999999</v>
      </c>
    </row>
    <row r="47" spans="1:4" x14ac:dyDescent="0.3">
      <c r="A47" s="73" t="s">
        <v>2102</v>
      </c>
      <c r="B47" s="77" t="s">
        <v>1429</v>
      </c>
      <c r="C47" s="77" t="s">
        <v>1477</v>
      </c>
      <c r="D47" s="45">
        <v>448500</v>
      </c>
    </row>
    <row r="48" spans="1:4" x14ac:dyDescent="0.3">
      <c r="A48" s="73" t="s">
        <v>2110</v>
      </c>
      <c r="B48" s="77" t="s">
        <v>1430</v>
      </c>
      <c r="C48" s="77" t="s">
        <v>1478</v>
      </c>
      <c r="D48" s="45">
        <v>792000</v>
      </c>
    </row>
    <row r="49" spans="1:4" x14ac:dyDescent="0.3">
      <c r="A49" s="73" t="s">
        <v>2102</v>
      </c>
      <c r="B49" s="77" t="s">
        <v>1431</v>
      </c>
      <c r="C49" s="77" t="s">
        <v>1479</v>
      </c>
      <c r="D49" s="45">
        <v>169046.41</v>
      </c>
    </row>
    <row r="50" spans="1:4" x14ac:dyDescent="0.3">
      <c r="A50" s="73" t="s">
        <v>2109</v>
      </c>
      <c r="B50" s="77" t="s">
        <v>1432</v>
      </c>
      <c r="C50" s="77" t="s">
        <v>1480</v>
      </c>
      <c r="D50" s="45">
        <v>3654000</v>
      </c>
    </row>
    <row r="51" spans="1:4" x14ac:dyDescent="0.3">
      <c r="A51" s="73" t="s">
        <v>2105</v>
      </c>
      <c r="B51" s="77" t="s">
        <v>1433</v>
      </c>
      <c r="C51" s="77" t="s">
        <v>1481</v>
      </c>
      <c r="D51" s="45">
        <v>300000</v>
      </c>
    </row>
    <row r="52" spans="1:4" x14ac:dyDescent="0.3">
      <c r="A52" s="73" t="s">
        <v>2109</v>
      </c>
      <c r="B52" s="77" t="s">
        <v>1434</v>
      </c>
      <c r="C52" s="77" t="s">
        <v>1482</v>
      </c>
      <c r="D52" s="45">
        <v>960000</v>
      </c>
    </row>
    <row r="53" spans="1:4" ht="14.4" thickBot="1" x14ac:dyDescent="0.35">
      <c r="A53" s="73" t="s">
        <v>2108</v>
      </c>
      <c r="B53" s="77" t="s">
        <v>1435</v>
      </c>
      <c r="C53" s="77" t="s">
        <v>1476</v>
      </c>
      <c r="D53" s="45">
        <v>2880000</v>
      </c>
    </row>
    <row r="54" spans="1:4" ht="14.4" thickBot="1" x14ac:dyDescent="0.35">
      <c r="A54" s="267" t="s">
        <v>2113</v>
      </c>
      <c r="B54" s="268"/>
      <c r="C54" s="78"/>
      <c r="D54" s="45"/>
    </row>
    <row r="55" spans="1:4" x14ac:dyDescent="0.3">
      <c r="A55" s="79" t="s">
        <v>2107</v>
      </c>
      <c r="B55" s="80" t="s">
        <v>1483</v>
      </c>
      <c r="C55" s="80" t="s">
        <v>1492</v>
      </c>
      <c r="D55" s="45">
        <v>3760000</v>
      </c>
    </row>
    <row r="56" spans="1:4" x14ac:dyDescent="0.3">
      <c r="A56" s="79" t="s">
        <v>2107</v>
      </c>
      <c r="B56" s="80" t="s">
        <v>1483</v>
      </c>
      <c r="C56" s="80" t="s">
        <v>1493</v>
      </c>
      <c r="D56" s="45">
        <v>1950000</v>
      </c>
    </row>
    <row r="57" spans="1:4" x14ac:dyDescent="0.3">
      <c r="A57" s="79" t="s">
        <v>2108</v>
      </c>
      <c r="B57" s="80" t="s">
        <v>1484</v>
      </c>
      <c r="C57" s="80" t="s">
        <v>1494</v>
      </c>
      <c r="D57" s="45">
        <v>750000</v>
      </c>
    </row>
    <row r="58" spans="1:4" x14ac:dyDescent="0.3">
      <c r="A58" s="79" t="s">
        <v>2107</v>
      </c>
      <c r="B58" s="80" t="s">
        <v>1483</v>
      </c>
      <c r="C58" s="80" t="s">
        <v>1495</v>
      </c>
      <c r="D58" s="45">
        <v>1400000</v>
      </c>
    </row>
    <row r="59" spans="1:4" x14ac:dyDescent="0.3">
      <c r="A59" s="79" t="s">
        <v>2100</v>
      </c>
      <c r="B59" s="80" t="s">
        <v>1485</v>
      </c>
      <c r="C59" s="80" t="s">
        <v>1496</v>
      </c>
      <c r="D59" s="45">
        <v>3300000</v>
      </c>
    </row>
    <row r="60" spans="1:4" x14ac:dyDescent="0.3">
      <c r="A60" s="79" t="s">
        <v>2106</v>
      </c>
      <c r="B60" s="80" t="s">
        <v>1486</v>
      </c>
      <c r="C60" s="80" t="s">
        <v>1497</v>
      </c>
      <c r="D60" s="45">
        <v>362000</v>
      </c>
    </row>
    <row r="61" spans="1:4" x14ac:dyDescent="0.3">
      <c r="A61" s="79" t="s">
        <v>2108</v>
      </c>
      <c r="B61" s="80" t="s">
        <v>1484</v>
      </c>
      <c r="C61" s="80" t="s">
        <v>1498</v>
      </c>
      <c r="D61" s="45">
        <v>780158</v>
      </c>
    </row>
    <row r="62" spans="1:4" x14ac:dyDescent="0.3">
      <c r="A62" s="79" t="s">
        <v>2108</v>
      </c>
      <c r="B62" s="80" t="s">
        <v>1484</v>
      </c>
      <c r="C62" s="80" t="s">
        <v>1499</v>
      </c>
      <c r="D62" s="45">
        <v>624000</v>
      </c>
    </row>
    <row r="63" spans="1:4" x14ac:dyDescent="0.3">
      <c r="A63" s="79" t="s">
        <v>2103</v>
      </c>
      <c r="B63" s="80" t="s">
        <v>1487</v>
      </c>
      <c r="C63" s="80" t="s">
        <v>1500</v>
      </c>
      <c r="D63" s="45">
        <v>165000</v>
      </c>
    </row>
    <row r="64" spans="1:4" x14ac:dyDescent="0.3">
      <c r="A64" s="79" t="s">
        <v>2107</v>
      </c>
      <c r="B64" s="80" t="s">
        <v>1483</v>
      </c>
      <c r="C64" s="80" t="s">
        <v>1501</v>
      </c>
      <c r="D64" s="45">
        <v>655000</v>
      </c>
    </row>
    <row r="65" spans="1:7" x14ac:dyDescent="0.3">
      <c r="A65" s="79" t="s">
        <v>2107</v>
      </c>
      <c r="B65" s="80" t="s">
        <v>1483</v>
      </c>
      <c r="C65" s="80" t="s">
        <v>1502</v>
      </c>
      <c r="D65" s="45">
        <v>400000</v>
      </c>
    </row>
    <row r="66" spans="1:7" x14ac:dyDescent="0.3">
      <c r="A66" s="79" t="s">
        <v>2102</v>
      </c>
      <c r="B66" s="80" t="s">
        <v>1488</v>
      </c>
      <c r="C66" s="80" t="s">
        <v>1503</v>
      </c>
      <c r="D66" s="45">
        <v>600000</v>
      </c>
    </row>
    <row r="67" spans="1:7" x14ac:dyDescent="0.3">
      <c r="A67" s="79" t="s">
        <v>2104</v>
      </c>
      <c r="B67" s="80" t="s">
        <v>1489</v>
      </c>
      <c r="C67" s="80" t="s">
        <v>1504</v>
      </c>
      <c r="D67" s="45">
        <v>106000</v>
      </c>
    </row>
    <row r="68" spans="1:7" x14ac:dyDescent="0.3">
      <c r="A68" s="79" t="s">
        <v>2104</v>
      </c>
      <c r="B68" s="80" t="s">
        <v>1489</v>
      </c>
      <c r="C68" s="80" t="s">
        <v>1505</v>
      </c>
      <c r="D68" s="45">
        <v>105000</v>
      </c>
    </row>
    <row r="69" spans="1:7" x14ac:dyDescent="0.3">
      <c r="A69" s="79" t="s">
        <v>2104</v>
      </c>
      <c r="B69" s="80" t="s">
        <v>1489</v>
      </c>
      <c r="C69" s="80" t="s">
        <v>1506</v>
      </c>
      <c r="D69" s="45">
        <v>107000</v>
      </c>
      <c r="G69" s="19"/>
    </row>
    <row r="70" spans="1:7" x14ac:dyDescent="0.3">
      <c r="A70" s="79" t="s">
        <v>2106</v>
      </c>
      <c r="B70" s="80" t="s">
        <v>1486</v>
      </c>
      <c r="C70" s="80" t="s">
        <v>1507</v>
      </c>
      <c r="D70" s="45">
        <v>625000</v>
      </c>
    </row>
    <row r="71" spans="1:7" x14ac:dyDescent="0.3">
      <c r="A71" s="79" t="s">
        <v>2106</v>
      </c>
      <c r="B71" s="80" t="s">
        <v>1486</v>
      </c>
      <c r="C71" s="80" t="s">
        <v>1508</v>
      </c>
      <c r="D71" s="45">
        <v>165000</v>
      </c>
    </row>
    <row r="72" spans="1:7" x14ac:dyDescent="0.3">
      <c r="A72" s="79" t="s">
        <v>2106</v>
      </c>
      <c r="B72" s="80" t="s">
        <v>1486</v>
      </c>
      <c r="C72" s="80" t="s">
        <v>1509</v>
      </c>
      <c r="D72" s="45">
        <v>130000</v>
      </c>
    </row>
    <row r="73" spans="1:7" x14ac:dyDescent="0.3">
      <c r="A73" s="79" t="s">
        <v>2100</v>
      </c>
      <c r="B73" s="80" t="s">
        <v>1485</v>
      </c>
      <c r="C73" s="80" t="s">
        <v>1510</v>
      </c>
      <c r="D73" s="45">
        <v>256000</v>
      </c>
    </row>
    <row r="74" spans="1:7" x14ac:dyDescent="0.3">
      <c r="A74" s="79" t="s">
        <v>2104</v>
      </c>
      <c r="B74" s="80" t="s">
        <v>1489</v>
      </c>
      <c r="C74" s="80" t="s">
        <v>1511</v>
      </c>
      <c r="D74" s="45">
        <v>240400</v>
      </c>
    </row>
    <row r="75" spans="1:7" x14ac:dyDescent="0.3">
      <c r="A75" s="79" t="s">
        <v>2104</v>
      </c>
      <c r="B75" s="80" t="s">
        <v>1489</v>
      </c>
      <c r="C75" s="80" t="s">
        <v>1504</v>
      </c>
      <c r="D75" s="45">
        <v>102000</v>
      </c>
    </row>
    <row r="76" spans="1:7" x14ac:dyDescent="0.3">
      <c r="A76" s="79" t="s">
        <v>2100</v>
      </c>
      <c r="B76" s="80" t="s">
        <v>1485</v>
      </c>
      <c r="C76" s="80" t="s">
        <v>1512</v>
      </c>
      <c r="D76" s="45">
        <v>2400000</v>
      </c>
    </row>
    <row r="77" spans="1:7" x14ac:dyDescent="0.3">
      <c r="A77" s="79" t="s">
        <v>2100</v>
      </c>
      <c r="B77" s="80" t="s">
        <v>1485</v>
      </c>
      <c r="C77" s="80" t="s">
        <v>1513</v>
      </c>
      <c r="D77" s="45">
        <v>1900000</v>
      </c>
    </row>
    <row r="78" spans="1:7" x14ac:dyDescent="0.3">
      <c r="A78" s="79" t="s">
        <v>2100</v>
      </c>
      <c r="B78" s="80" t="s">
        <v>1485</v>
      </c>
      <c r="C78" s="80" t="s">
        <v>1514</v>
      </c>
      <c r="D78" s="45">
        <v>1500000</v>
      </c>
    </row>
    <row r="79" spans="1:7" x14ac:dyDescent="0.3">
      <c r="A79" s="79" t="s">
        <v>2106</v>
      </c>
      <c r="B79" s="80" t="s">
        <v>1486</v>
      </c>
      <c r="C79" s="80" t="s">
        <v>1515</v>
      </c>
      <c r="D79" s="45">
        <v>1491000</v>
      </c>
    </row>
    <row r="80" spans="1:7" x14ac:dyDescent="0.3">
      <c r="A80" s="79" t="s">
        <v>2105</v>
      </c>
      <c r="B80" s="80" t="s">
        <v>1490</v>
      </c>
      <c r="C80" s="80" t="s">
        <v>1516</v>
      </c>
      <c r="D80" s="45">
        <v>200000</v>
      </c>
    </row>
    <row r="81" spans="1:4" x14ac:dyDescent="0.3">
      <c r="A81" s="79" t="s">
        <v>2102</v>
      </c>
      <c r="B81" s="80" t="s">
        <v>1488</v>
      </c>
      <c r="C81" s="80" t="s">
        <v>1517</v>
      </c>
      <c r="D81" s="45">
        <v>105000</v>
      </c>
    </row>
    <row r="82" spans="1:4" x14ac:dyDescent="0.3">
      <c r="A82" s="79" t="s">
        <v>2105</v>
      </c>
      <c r="B82" s="80" t="s">
        <v>1490</v>
      </c>
      <c r="C82" s="80" t="s">
        <v>1518</v>
      </c>
      <c r="D82" s="45">
        <v>200000</v>
      </c>
    </row>
    <row r="83" spans="1:4" x14ac:dyDescent="0.3">
      <c r="A83" s="79" t="s">
        <v>2104</v>
      </c>
      <c r="B83" s="80" t="s">
        <v>1489</v>
      </c>
      <c r="C83" s="80" t="s">
        <v>1519</v>
      </c>
      <c r="D83" s="45">
        <v>187400</v>
      </c>
    </row>
    <row r="84" spans="1:4" x14ac:dyDescent="0.3">
      <c r="A84" s="79" t="s">
        <v>2104</v>
      </c>
      <c r="B84" s="80" t="s">
        <v>1489</v>
      </c>
      <c r="C84" s="80" t="s">
        <v>1519</v>
      </c>
      <c r="D84" s="45">
        <v>150000</v>
      </c>
    </row>
    <row r="85" spans="1:4" x14ac:dyDescent="0.3">
      <c r="A85" s="79" t="s">
        <v>2104</v>
      </c>
      <c r="B85" s="80" t="s">
        <v>1489</v>
      </c>
      <c r="C85" s="80" t="s">
        <v>1520</v>
      </c>
      <c r="D85" s="45">
        <v>200000</v>
      </c>
    </row>
    <row r="86" spans="1:4" x14ac:dyDescent="0.3">
      <c r="A86" s="79" t="s">
        <v>2103</v>
      </c>
      <c r="B86" s="80" t="s">
        <v>1487</v>
      </c>
      <c r="C86" s="80" t="s">
        <v>1521</v>
      </c>
      <c r="D86" s="45">
        <v>600000</v>
      </c>
    </row>
    <row r="87" spans="1:4" x14ac:dyDescent="0.3">
      <c r="A87" s="79" t="s">
        <v>2102</v>
      </c>
      <c r="B87" s="80" t="s">
        <v>1488</v>
      </c>
      <c r="C87" s="80" t="s">
        <v>1522</v>
      </c>
      <c r="D87" s="45">
        <v>100000</v>
      </c>
    </row>
    <row r="88" spans="1:4" x14ac:dyDescent="0.3">
      <c r="A88" s="79" t="s">
        <v>2104</v>
      </c>
      <c r="B88" s="80" t="s">
        <v>1489</v>
      </c>
      <c r="C88" s="80" t="s">
        <v>1523</v>
      </c>
      <c r="D88" s="45">
        <v>103000</v>
      </c>
    </row>
    <row r="89" spans="1:4" x14ac:dyDescent="0.3">
      <c r="A89" s="79" t="s">
        <v>2102</v>
      </c>
      <c r="B89" s="80" t="s">
        <v>1488</v>
      </c>
      <c r="C89" s="80" t="s">
        <v>1524</v>
      </c>
      <c r="D89" s="45">
        <v>125000</v>
      </c>
    </row>
    <row r="90" spans="1:4" x14ac:dyDescent="0.3">
      <c r="A90" s="79" t="s">
        <v>2102</v>
      </c>
      <c r="B90" s="80" t="s">
        <v>1488</v>
      </c>
      <c r="C90" s="80" t="s">
        <v>1525</v>
      </c>
      <c r="D90" s="45">
        <v>123000</v>
      </c>
    </row>
    <row r="91" spans="1:4" x14ac:dyDescent="0.3">
      <c r="A91" s="79" t="s">
        <v>2102</v>
      </c>
      <c r="B91" s="80" t="s">
        <v>1488</v>
      </c>
      <c r="C91" s="80" t="s">
        <v>1526</v>
      </c>
      <c r="D91" s="45">
        <v>125000</v>
      </c>
    </row>
    <row r="92" spans="1:4" x14ac:dyDescent="0.3">
      <c r="A92" s="79" t="s">
        <v>2102</v>
      </c>
      <c r="B92" s="80" t="s">
        <v>1488</v>
      </c>
      <c r="C92" s="80" t="s">
        <v>1527</v>
      </c>
      <c r="D92" s="45">
        <v>115000</v>
      </c>
    </row>
    <row r="93" spans="1:4" x14ac:dyDescent="0.3">
      <c r="A93" s="79" t="s">
        <v>2101</v>
      </c>
      <c r="B93" s="80" t="s">
        <v>1491</v>
      </c>
      <c r="C93" s="80" t="s">
        <v>1528</v>
      </c>
      <c r="D93" s="45">
        <v>1200000</v>
      </c>
    </row>
    <row r="94" spans="1:4" x14ac:dyDescent="0.3">
      <c r="A94" s="79" t="s">
        <v>2103</v>
      </c>
      <c r="B94" s="80" t="s">
        <v>1487</v>
      </c>
      <c r="C94" s="80" t="s">
        <v>1529</v>
      </c>
      <c r="D94" s="45">
        <v>1030160</v>
      </c>
    </row>
    <row r="95" spans="1:4" x14ac:dyDescent="0.3">
      <c r="A95" s="79" t="s">
        <v>2102</v>
      </c>
      <c r="B95" s="80" t="s">
        <v>1488</v>
      </c>
      <c r="C95" s="80" t="s">
        <v>1530</v>
      </c>
      <c r="D95" s="45">
        <v>200000</v>
      </c>
    </row>
    <row r="96" spans="1:4" ht="27.6" x14ac:dyDescent="0.3">
      <c r="C96" s="191" t="s">
        <v>2245</v>
      </c>
      <c r="D96" s="140">
        <f>SUM(D4:D95)</f>
        <v>120395343.56000002</v>
      </c>
    </row>
    <row r="97" spans="3:4" x14ac:dyDescent="0.3">
      <c r="C97" s="139" t="s">
        <v>2243</v>
      </c>
      <c r="D97" s="140">
        <v>120581198</v>
      </c>
    </row>
    <row r="98" spans="3:4" ht="41.4" x14ac:dyDescent="0.3">
      <c r="C98" s="191" t="s">
        <v>2141</v>
      </c>
      <c r="D98" s="140">
        <f>D97-D96</f>
        <v>185854.43999998271</v>
      </c>
    </row>
  </sheetData>
  <autoFilter ref="A1:D95"/>
  <mergeCells count="3">
    <mergeCell ref="B2:C2"/>
    <mergeCell ref="A3:C3"/>
    <mergeCell ref="A54:B54"/>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10" workbookViewId="0">
      <selection activeCell="A4" sqref="A4:A42"/>
    </sheetView>
  </sheetViews>
  <sheetFormatPr defaultColWidth="9.109375" defaultRowHeight="13.8" x14ac:dyDescent="0.3"/>
  <cols>
    <col min="1" max="1" width="16.5546875" style="4" customWidth="1"/>
    <col min="2" max="2" width="42.5546875" style="4" customWidth="1"/>
    <col min="3" max="3" width="37.88671875" style="4" customWidth="1"/>
    <col min="4" max="4" width="28" style="4" customWidth="1"/>
    <col min="5" max="16384" width="9.109375" style="4"/>
  </cols>
  <sheetData>
    <row r="1" spans="1:4" ht="31.8" thickBot="1" x14ac:dyDescent="0.35">
      <c r="A1" s="1" t="s">
        <v>100</v>
      </c>
      <c r="B1" s="2" t="s">
        <v>101</v>
      </c>
      <c r="C1" s="2" t="s">
        <v>102</v>
      </c>
      <c r="D1" s="3" t="s">
        <v>99</v>
      </c>
    </row>
    <row r="2" spans="1:4" ht="18.600000000000001" thickBot="1" x14ac:dyDescent="0.4">
      <c r="A2" s="81"/>
      <c r="B2" s="269"/>
      <c r="C2" s="270"/>
      <c r="D2" s="82"/>
    </row>
    <row r="3" spans="1:4" ht="16.2" thickBot="1" x14ac:dyDescent="0.35">
      <c r="A3" s="255" t="s">
        <v>2127</v>
      </c>
      <c r="B3" s="256"/>
      <c r="C3" s="256"/>
      <c r="D3" s="83"/>
    </row>
    <row r="4" spans="1:4" x14ac:dyDescent="0.3">
      <c r="A4" s="84" t="s">
        <v>226</v>
      </c>
      <c r="B4" s="84" t="s">
        <v>236</v>
      </c>
      <c r="C4" s="84" t="s">
        <v>275</v>
      </c>
      <c r="D4" s="85">
        <v>580000</v>
      </c>
    </row>
    <row r="5" spans="1:4" x14ac:dyDescent="0.3">
      <c r="A5" s="84" t="s">
        <v>227</v>
      </c>
      <c r="B5" s="84" t="s">
        <v>238</v>
      </c>
      <c r="C5" s="84" t="s">
        <v>277</v>
      </c>
      <c r="D5" s="85">
        <v>398000</v>
      </c>
    </row>
    <row r="6" spans="1:4" x14ac:dyDescent="0.3">
      <c r="A6" s="86" t="s">
        <v>227</v>
      </c>
      <c r="B6" s="86" t="s">
        <v>257</v>
      </c>
      <c r="C6" s="86" t="s">
        <v>296</v>
      </c>
      <c r="D6" s="87">
        <v>350000</v>
      </c>
    </row>
    <row r="7" spans="1:4" x14ac:dyDescent="0.3">
      <c r="A7" s="84" t="s">
        <v>224</v>
      </c>
      <c r="B7" s="84" t="s">
        <v>229</v>
      </c>
      <c r="C7" s="84" t="s">
        <v>268</v>
      </c>
      <c r="D7" s="85">
        <v>845000</v>
      </c>
    </row>
    <row r="8" spans="1:4" x14ac:dyDescent="0.3">
      <c r="A8" s="84" t="s">
        <v>223</v>
      </c>
      <c r="B8" s="84" t="s">
        <v>228</v>
      </c>
      <c r="C8" s="84" t="s">
        <v>267</v>
      </c>
      <c r="D8" s="85">
        <v>859086.19</v>
      </c>
    </row>
    <row r="9" spans="1:4" x14ac:dyDescent="0.3">
      <c r="A9" s="84" t="s">
        <v>225</v>
      </c>
      <c r="B9" s="84" t="s">
        <v>234</v>
      </c>
      <c r="C9" s="84" t="s">
        <v>273</v>
      </c>
      <c r="D9" s="85">
        <v>960094.25</v>
      </c>
    </row>
    <row r="10" spans="1:4" x14ac:dyDescent="0.3">
      <c r="A10" s="84" t="s">
        <v>223</v>
      </c>
      <c r="B10" s="84" t="s">
        <v>230</v>
      </c>
      <c r="C10" s="84" t="s">
        <v>269</v>
      </c>
      <c r="D10" s="85">
        <v>228467.62</v>
      </c>
    </row>
    <row r="11" spans="1:4" x14ac:dyDescent="0.3">
      <c r="A11" s="84" t="s">
        <v>223</v>
      </c>
      <c r="B11" s="84" t="s">
        <v>231</v>
      </c>
      <c r="C11" s="84" t="s">
        <v>270</v>
      </c>
      <c r="D11" s="85">
        <v>190000</v>
      </c>
    </row>
    <row r="12" spans="1:4" x14ac:dyDescent="0.3">
      <c r="A12" s="84" t="s">
        <v>223</v>
      </c>
      <c r="B12" s="84" t="s">
        <v>232</v>
      </c>
      <c r="C12" s="84" t="s">
        <v>271</v>
      </c>
      <c r="D12" s="85">
        <v>1000000</v>
      </c>
    </row>
    <row r="13" spans="1:4" x14ac:dyDescent="0.3">
      <c r="A13" s="84" t="s">
        <v>223</v>
      </c>
      <c r="B13" s="84" t="s">
        <v>233</v>
      </c>
      <c r="C13" s="84" t="s">
        <v>272</v>
      </c>
      <c r="D13" s="85">
        <v>314643.37</v>
      </c>
    </row>
    <row r="14" spans="1:4" x14ac:dyDescent="0.3">
      <c r="A14" s="84" t="s">
        <v>223</v>
      </c>
      <c r="B14" s="84" t="s">
        <v>235</v>
      </c>
      <c r="C14" s="84" t="s">
        <v>274</v>
      </c>
      <c r="D14" s="85">
        <v>975000</v>
      </c>
    </row>
    <row r="15" spans="1:4" x14ac:dyDescent="0.3">
      <c r="A15" s="84" t="s">
        <v>225</v>
      </c>
      <c r="B15" s="84" t="s">
        <v>237</v>
      </c>
      <c r="C15" s="84" t="s">
        <v>276</v>
      </c>
      <c r="D15" s="85">
        <v>98000</v>
      </c>
    </row>
    <row r="16" spans="1:4" x14ac:dyDescent="0.3">
      <c r="A16" s="84" t="s">
        <v>224</v>
      </c>
      <c r="B16" s="84" t="s">
        <v>239</v>
      </c>
      <c r="C16" s="84" t="s">
        <v>278</v>
      </c>
      <c r="D16" s="85">
        <v>900000</v>
      </c>
    </row>
    <row r="17" spans="1:4" x14ac:dyDescent="0.3">
      <c r="A17" s="84" t="s">
        <v>223</v>
      </c>
      <c r="B17" s="84" t="s">
        <v>240</v>
      </c>
      <c r="C17" s="84" t="s">
        <v>279</v>
      </c>
      <c r="D17" s="85">
        <v>480000</v>
      </c>
    </row>
    <row r="18" spans="1:4" x14ac:dyDescent="0.3">
      <c r="A18" s="84" t="s">
        <v>226</v>
      </c>
      <c r="B18" s="84" t="s">
        <v>241</v>
      </c>
      <c r="C18" s="84" t="s">
        <v>280</v>
      </c>
      <c r="D18" s="85">
        <v>337000</v>
      </c>
    </row>
    <row r="19" spans="1:4" x14ac:dyDescent="0.3">
      <c r="A19" s="84" t="s">
        <v>226</v>
      </c>
      <c r="B19" s="84" t="s">
        <v>242</v>
      </c>
      <c r="C19" s="84" t="s">
        <v>281</v>
      </c>
      <c r="D19" s="85">
        <v>830000</v>
      </c>
    </row>
    <row r="20" spans="1:4" x14ac:dyDescent="0.3">
      <c r="A20" s="84" t="s">
        <v>227</v>
      </c>
      <c r="B20" s="84" t="s">
        <v>243</v>
      </c>
      <c r="C20" s="84" t="s">
        <v>282</v>
      </c>
      <c r="D20" s="85">
        <v>590000</v>
      </c>
    </row>
    <row r="21" spans="1:4" x14ac:dyDescent="0.3">
      <c r="A21" s="84" t="s">
        <v>226</v>
      </c>
      <c r="B21" s="84" t="s">
        <v>244</v>
      </c>
      <c r="C21" s="84" t="s">
        <v>283</v>
      </c>
      <c r="D21" s="85">
        <v>665186.42000000004</v>
      </c>
    </row>
    <row r="22" spans="1:4" x14ac:dyDescent="0.3">
      <c r="A22" s="84" t="s">
        <v>225</v>
      </c>
      <c r="B22" s="84" t="s">
        <v>245</v>
      </c>
      <c r="C22" s="84" t="s">
        <v>284</v>
      </c>
      <c r="D22" s="85">
        <v>400000</v>
      </c>
    </row>
    <row r="23" spans="1:4" x14ac:dyDescent="0.3">
      <c r="A23" s="84" t="s">
        <v>223</v>
      </c>
      <c r="B23" s="84" t="s">
        <v>246</v>
      </c>
      <c r="C23" s="84" t="s">
        <v>285</v>
      </c>
      <c r="D23" s="85">
        <v>250000</v>
      </c>
    </row>
    <row r="24" spans="1:4" x14ac:dyDescent="0.3">
      <c r="A24" s="84" t="s">
        <v>225</v>
      </c>
      <c r="B24" s="84" t="s">
        <v>247</v>
      </c>
      <c r="C24" s="84" t="s">
        <v>286</v>
      </c>
      <c r="D24" s="85">
        <v>560000</v>
      </c>
    </row>
    <row r="25" spans="1:4" x14ac:dyDescent="0.3">
      <c r="A25" s="84" t="s">
        <v>223</v>
      </c>
      <c r="B25" s="84" t="s">
        <v>248</v>
      </c>
      <c r="C25" s="84" t="s">
        <v>287</v>
      </c>
      <c r="D25" s="85">
        <v>35514</v>
      </c>
    </row>
    <row r="26" spans="1:4" x14ac:dyDescent="0.3">
      <c r="A26" s="84" t="s">
        <v>226</v>
      </c>
      <c r="B26" s="84" t="s">
        <v>249</v>
      </c>
      <c r="C26" s="84" t="s">
        <v>288</v>
      </c>
      <c r="D26" s="85">
        <v>260000</v>
      </c>
    </row>
    <row r="27" spans="1:4" x14ac:dyDescent="0.3">
      <c r="A27" s="84" t="s">
        <v>223</v>
      </c>
      <c r="B27" s="84" t="s">
        <v>250</v>
      </c>
      <c r="C27" s="84" t="s">
        <v>289</v>
      </c>
      <c r="D27" s="85">
        <v>490000</v>
      </c>
    </row>
    <row r="28" spans="1:4" x14ac:dyDescent="0.3">
      <c r="A28" s="84" t="s">
        <v>226</v>
      </c>
      <c r="B28" s="84" t="s">
        <v>251</v>
      </c>
      <c r="C28" s="84" t="s">
        <v>290</v>
      </c>
      <c r="D28" s="85">
        <v>475000</v>
      </c>
    </row>
    <row r="29" spans="1:4" x14ac:dyDescent="0.3">
      <c r="A29" s="84" t="s">
        <v>224</v>
      </c>
      <c r="B29" s="84" t="s">
        <v>252</v>
      </c>
      <c r="C29" s="84" t="s">
        <v>291</v>
      </c>
      <c r="D29" s="85">
        <v>252243.82</v>
      </c>
    </row>
    <row r="30" spans="1:4" x14ac:dyDescent="0.3">
      <c r="A30" s="86" t="s">
        <v>226</v>
      </c>
      <c r="B30" s="86" t="s">
        <v>253</v>
      </c>
      <c r="C30" s="86" t="s">
        <v>292</v>
      </c>
      <c r="D30" s="87">
        <v>630000</v>
      </c>
    </row>
    <row r="31" spans="1:4" x14ac:dyDescent="0.3">
      <c r="A31" s="86" t="s">
        <v>226</v>
      </c>
      <c r="B31" s="86" t="s">
        <v>254</v>
      </c>
      <c r="C31" s="86" t="s">
        <v>293</v>
      </c>
      <c r="D31" s="87">
        <v>1000000</v>
      </c>
    </row>
    <row r="32" spans="1:4" x14ac:dyDescent="0.3">
      <c r="A32" s="86" t="s">
        <v>225</v>
      </c>
      <c r="B32" s="86" t="s">
        <v>256</v>
      </c>
      <c r="C32" s="86" t="s">
        <v>295</v>
      </c>
      <c r="D32" s="87">
        <v>402000</v>
      </c>
    </row>
    <row r="33" spans="1:4" x14ac:dyDescent="0.3">
      <c r="A33" s="86" t="s">
        <v>227</v>
      </c>
      <c r="B33" s="86" t="s">
        <v>255</v>
      </c>
      <c r="C33" s="86" t="s">
        <v>294</v>
      </c>
      <c r="D33" s="87">
        <v>590000</v>
      </c>
    </row>
    <row r="34" spans="1:4" ht="27.6" x14ac:dyDescent="0.3">
      <c r="A34" s="86" t="s">
        <v>227</v>
      </c>
      <c r="B34" s="86" t="s">
        <v>258</v>
      </c>
      <c r="C34" s="86" t="s">
        <v>297</v>
      </c>
      <c r="D34" s="87">
        <v>265000</v>
      </c>
    </row>
    <row r="35" spans="1:4" x14ac:dyDescent="0.3">
      <c r="A35" s="86" t="s">
        <v>226</v>
      </c>
      <c r="B35" s="86" t="s">
        <v>259</v>
      </c>
      <c r="C35" s="86" t="s">
        <v>298</v>
      </c>
      <c r="D35" s="87">
        <v>70000</v>
      </c>
    </row>
    <row r="36" spans="1:4" x14ac:dyDescent="0.3">
      <c r="A36" s="86" t="s">
        <v>223</v>
      </c>
      <c r="B36" s="86" t="s">
        <v>260</v>
      </c>
      <c r="C36" s="86" t="s">
        <v>299</v>
      </c>
      <c r="D36" s="87">
        <v>66119.78</v>
      </c>
    </row>
    <row r="37" spans="1:4" x14ac:dyDescent="0.3">
      <c r="A37" s="86" t="s">
        <v>224</v>
      </c>
      <c r="B37" s="86" t="s">
        <v>261</v>
      </c>
      <c r="C37" s="86" t="s">
        <v>300</v>
      </c>
      <c r="D37" s="87">
        <v>285000</v>
      </c>
    </row>
    <row r="38" spans="1:4" x14ac:dyDescent="0.3">
      <c r="A38" s="86" t="s">
        <v>223</v>
      </c>
      <c r="B38" s="86" t="s">
        <v>262</v>
      </c>
      <c r="C38" s="86" t="s">
        <v>301</v>
      </c>
      <c r="D38" s="87">
        <v>640000</v>
      </c>
    </row>
    <row r="39" spans="1:4" x14ac:dyDescent="0.3">
      <c r="A39" s="86" t="s">
        <v>223</v>
      </c>
      <c r="B39" s="86" t="s">
        <v>263</v>
      </c>
      <c r="C39" s="86" t="s">
        <v>302</v>
      </c>
      <c r="D39" s="87">
        <v>300000</v>
      </c>
    </row>
    <row r="40" spans="1:4" x14ac:dyDescent="0.3">
      <c r="A40" s="86" t="s">
        <v>223</v>
      </c>
      <c r="B40" s="86" t="s">
        <v>265</v>
      </c>
      <c r="C40" s="86" t="s">
        <v>303</v>
      </c>
      <c r="D40" s="87">
        <v>157000</v>
      </c>
    </row>
    <row r="41" spans="1:4" x14ac:dyDescent="0.3">
      <c r="A41" s="86" t="s">
        <v>225</v>
      </c>
      <c r="B41" s="86" t="s">
        <v>266</v>
      </c>
      <c r="C41" s="86" t="s">
        <v>304</v>
      </c>
      <c r="D41" s="87">
        <v>240000</v>
      </c>
    </row>
    <row r="42" spans="1:4" x14ac:dyDescent="0.3">
      <c r="A42" s="86" t="s">
        <v>225</v>
      </c>
      <c r="B42" s="86" t="s">
        <v>264</v>
      </c>
      <c r="C42" s="86" t="s">
        <v>305</v>
      </c>
      <c r="D42" s="87">
        <v>100000</v>
      </c>
    </row>
    <row r="43" spans="1:4" ht="27.6" x14ac:dyDescent="0.3">
      <c r="C43" s="191" t="s">
        <v>2245</v>
      </c>
      <c r="D43" s="140">
        <f>SUM(D4:D42)</f>
        <v>18068355.449999999</v>
      </c>
    </row>
    <row r="44" spans="1:4" x14ac:dyDescent="0.3">
      <c r="C44" s="139" t="s">
        <v>2150</v>
      </c>
      <c r="D44" s="140">
        <v>29282288</v>
      </c>
    </row>
    <row r="45" spans="1:4" ht="41.4" x14ac:dyDescent="0.3">
      <c r="C45" s="191" t="s">
        <v>2141</v>
      </c>
      <c r="D45" s="140">
        <f>D44-D43</f>
        <v>11213932.550000001</v>
      </c>
    </row>
  </sheetData>
  <autoFilter ref="A1:D42"/>
  <mergeCells count="2">
    <mergeCell ref="B2:C2"/>
    <mergeCell ref="A3:C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A4" sqref="A4:A17"/>
    </sheetView>
  </sheetViews>
  <sheetFormatPr defaultColWidth="9.109375" defaultRowHeight="13.8" x14ac:dyDescent="0.3"/>
  <cols>
    <col min="1" max="1" width="11.33203125" style="4" customWidth="1"/>
    <col min="2" max="2" width="45.33203125" style="4" customWidth="1"/>
    <col min="3" max="3" width="49.109375" style="4" customWidth="1"/>
    <col min="4" max="4" width="24.5546875" style="4" customWidth="1"/>
    <col min="5" max="16384" width="9.109375" style="4"/>
  </cols>
  <sheetData>
    <row r="1" spans="1:4" ht="31.8" thickBot="1" x14ac:dyDescent="0.35">
      <c r="A1" s="1" t="s">
        <v>100</v>
      </c>
      <c r="B1" s="2" t="s">
        <v>101</v>
      </c>
      <c r="C1" s="2" t="s">
        <v>102</v>
      </c>
      <c r="D1" s="3" t="s">
        <v>99</v>
      </c>
    </row>
    <row r="2" spans="1:4" ht="16.5" customHeight="1" thickBot="1" x14ac:dyDescent="0.4">
      <c r="A2" s="75"/>
      <c r="B2" s="271"/>
      <c r="C2" s="272"/>
      <c r="D2" s="75"/>
    </row>
    <row r="3" spans="1:4" ht="16.2" thickBot="1" x14ac:dyDescent="0.35">
      <c r="A3" s="255" t="s">
        <v>2128</v>
      </c>
      <c r="B3" s="256"/>
      <c r="C3" s="256"/>
      <c r="D3" s="266"/>
    </row>
    <row r="4" spans="1:4" ht="27.6" x14ac:dyDescent="0.3">
      <c r="A4" s="88" t="s">
        <v>2080</v>
      </c>
      <c r="B4" s="89" t="s">
        <v>306</v>
      </c>
      <c r="C4" s="89" t="s">
        <v>318</v>
      </c>
      <c r="D4" s="90">
        <v>345000</v>
      </c>
    </row>
    <row r="5" spans="1:4" x14ac:dyDescent="0.3">
      <c r="A5" s="72" t="s">
        <v>2080</v>
      </c>
      <c r="B5" s="84" t="s">
        <v>307</v>
      </c>
      <c r="C5" s="84" t="s">
        <v>319</v>
      </c>
      <c r="D5" s="85">
        <v>1400000</v>
      </c>
    </row>
    <row r="6" spans="1:4" x14ac:dyDescent="0.3">
      <c r="A6" s="72" t="s">
        <v>2080</v>
      </c>
      <c r="B6" s="84" t="s">
        <v>307</v>
      </c>
      <c r="C6" s="84" t="s">
        <v>320</v>
      </c>
      <c r="D6" s="85">
        <v>950000</v>
      </c>
    </row>
    <row r="7" spans="1:4" ht="27.6" x14ac:dyDescent="0.3">
      <c r="A7" s="72" t="s">
        <v>2081</v>
      </c>
      <c r="B7" s="84" t="s">
        <v>308</v>
      </c>
      <c r="C7" s="84" t="s">
        <v>321</v>
      </c>
      <c r="D7" s="85">
        <v>600000</v>
      </c>
    </row>
    <row r="8" spans="1:4" x14ac:dyDescent="0.3">
      <c r="A8" s="72" t="s">
        <v>2080</v>
      </c>
      <c r="B8" s="84" t="s">
        <v>309</v>
      </c>
      <c r="C8" s="84" t="s">
        <v>322</v>
      </c>
      <c r="D8" s="85">
        <v>130000</v>
      </c>
    </row>
    <row r="9" spans="1:4" ht="27.6" x14ac:dyDescent="0.3">
      <c r="A9" s="73" t="s">
        <v>2080</v>
      </c>
      <c r="B9" s="86" t="s">
        <v>316</v>
      </c>
      <c r="C9" s="86" t="s">
        <v>329</v>
      </c>
      <c r="D9" s="87">
        <v>204000</v>
      </c>
    </row>
    <row r="10" spans="1:4" ht="41.4" x14ac:dyDescent="0.3">
      <c r="A10" s="73" t="s">
        <v>2080</v>
      </c>
      <c r="B10" s="86" t="s">
        <v>317</v>
      </c>
      <c r="C10" s="86" t="s">
        <v>331</v>
      </c>
      <c r="D10" s="87">
        <v>600000</v>
      </c>
    </row>
    <row r="11" spans="1:4" ht="27.6" x14ac:dyDescent="0.3">
      <c r="A11" s="72" t="s">
        <v>2081</v>
      </c>
      <c r="B11" s="84" t="s">
        <v>310</v>
      </c>
      <c r="C11" s="84" t="s">
        <v>323</v>
      </c>
      <c r="D11" s="85">
        <v>1100000</v>
      </c>
    </row>
    <row r="12" spans="1:4" ht="27.6" x14ac:dyDescent="0.3">
      <c r="A12" s="72" t="s">
        <v>2080</v>
      </c>
      <c r="B12" s="84" t="s">
        <v>311</v>
      </c>
      <c r="C12" s="84" t="s">
        <v>324</v>
      </c>
      <c r="D12" s="85">
        <v>850000</v>
      </c>
    </row>
    <row r="13" spans="1:4" x14ac:dyDescent="0.3">
      <c r="A13" s="72" t="s">
        <v>2080</v>
      </c>
      <c r="B13" s="84" t="s">
        <v>312</v>
      </c>
      <c r="C13" s="84" t="s">
        <v>325</v>
      </c>
      <c r="D13" s="85">
        <v>1000000</v>
      </c>
    </row>
    <row r="14" spans="1:4" ht="27.6" x14ac:dyDescent="0.3">
      <c r="A14" s="73" t="s">
        <v>2080</v>
      </c>
      <c r="B14" s="86" t="s">
        <v>313</v>
      </c>
      <c r="C14" s="86" t="s">
        <v>326</v>
      </c>
      <c r="D14" s="87">
        <v>365000</v>
      </c>
    </row>
    <row r="15" spans="1:4" x14ac:dyDescent="0.3">
      <c r="A15" s="73" t="s">
        <v>2080</v>
      </c>
      <c r="B15" s="86" t="s">
        <v>315</v>
      </c>
      <c r="C15" s="86" t="s">
        <v>327</v>
      </c>
      <c r="D15" s="87">
        <v>440000</v>
      </c>
    </row>
    <row r="16" spans="1:4" x14ac:dyDescent="0.3">
      <c r="A16" s="73" t="s">
        <v>2080</v>
      </c>
      <c r="B16" s="86" t="s">
        <v>314</v>
      </c>
      <c r="C16" s="86" t="s">
        <v>328</v>
      </c>
      <c r="D16" s="87">
        <v>585500</v>
      </c>
    </row>
    <row r="17" spans="1:4" ht="27.6" x14ac:dyDescent="0.3">
      <c r="A17" s="73" t="s">
        <v>2081</v>
      </c>
      <c r="B17" s="86" t="s">
        <v>308</v>
      </c>
      <c r="C17" s="86" t="s">
        <v>330</v>
      </c>
      <c r="D17" s="87">
        <v>1400000</v>
      </c>
    </row>
    <row r="18" spans="1:4" ht="27.6" x14ac:dyDescent="0.3">
      <c r="C18" s="191" t="s">
        <v>2245</v>
      </c>
      <c r="D18" s="140">
        <f>SUM(D4:D17)</f>
        <v>9969500</v>
      </c>
    </row>
    <row r="19" spans="1:4" x14ac:dyDescent="0.3">
      <c r="C19" s="139" t="s">
        <v>2152</v>
      </c>
      <c r="D19" s="140">
        <v>10038909</v>
      </c>
    </row>
    <row r="20" spans="1:4" ht="41.4" x14ac:dyDescent="0.3">
      <c r="C20" s="191" t="s">
        <v>2141</v>
      </c>
      <c r="D20" s="140">
        <f>D19-D18</f>
        <v>69409</v>
      </c>
    </row>
  </sheetData>
  <autoFilter ref="A1:D17"/>
  <mergeCells count="2">
    <mergeCell ref="B2:C2"/>
    <mergeCell ref="A3:D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topLeftCell="A109" workbookViewId="0">
      <selection activeCell="A4" sqref="A4:A118"/>
    </sheetView>
  </sheetViews>
  <sheetFormatPr defaultColWidth="9.109375" defaultRowHeight="13.8" x14ac:dyDescent="0.3"/>
  <cols>
    <col min="1" max="1" width="9.109375" style="4"/>
    <col min="2" max="2" width="48.88671875" style="4" customWidth="1"/>
    <col min="3" max="3" width="43.6640625" style="4" customWidth="1"/>
    <col min="4" max="4" width="30.33203125" style="4" customWidth="1"/>
    <col min="5" max="16384" width="9.109375" style="4"/>
  </cols>
  <sheetData>
    <row r="1" spans="1:4" ht="31.8" thickBot="1" x14ac:dyDescent="0.35">
      <c r="A1" s="1" t="s">
        <v>100</v>
      </c>
      <c r="B1" s="2" t="s">
        <v>101</v>
      </c>
      <c r="C1" s="2" t="s">
        <v>102</v>
      </c>
      <c r="D1" s="3" t="s">
        <v>99</v>
      </c>
    </row>
    <row r="2" spans="1:4" ht="18.600000000000001" thickBot="1" x14ac:dyDescent="0.4">
      <c r="A2" s="75"/>
      <c r="B2" s="273"/>
      <c r="C2" s="274"/>
      <c r="D2" s="75"/>
    </row>
    <row r="3" spans="1:4" ht="14.4" thickBot="1" x14ac:dyDescent="0.35">
      <c r="A3" s="275" t="s">
        <v>2129</v>
      </c>
      <c r="B3" s="276"/>
      <c r="C3" s="276"/>
      <c r="D3" s="277"/>
    </row>
    <row r="4" spans="1:4" ht="72" x14ac:dyDescent="0.3">
      <c r="A4" s="15" t="s">
        <v>620</v>
      </c>
      <c r="B4" s="91" t="s">
        <v>628</v>
      </c>
      <c r="C4" s="92" t="s">
        <v>1958</v>
      </c>
      <c r="D4" s="93">
        <v>784987.3</v>
      </c>
    </row>
    <row r="5" spans="1:4" x14ac:dyDescent="0.3">
      <c r="A5" s="17" t="s">
        <v>621</v>
      </c>
      <c r="B5" s="94" t="s">
        <v>629</v>
      </c>
      <c r="C5" s="92" t="s">
        <v>1959</v>
      </c>
      <c r="D5" s="95">
        <v>799999.99799999991</v>
      </c>
    </row>
    <row r="6" spans="1:4" ht="24" x14ac:dyDescent="0.3">
      <c r="A6" s="17" t="s">
        <v>621</v>
      </c>
      <c r="B6" s="94" t="s">
        <v>630</v>
      </c>
      <c r="C6" s="92" t="s">
        <v>1960</v>
      </c>
      <c r="D6" s="95">
        <v>800000</v>
      </c>
    </row>
    <row r="7" spans="1:4" ht="48" x14ac:dyDescent="0.3">
      <c r="A7" s="17" t="s">
        <v>622</v>
      </c>
      <c r="B7" s="94" t="s">
        <v>631</v>
      </c>
      <c r="C7" s="92" t="s">
        <v>1961</v>
      </c>
      <c r="D7" s="95">
        <v>800000</v>
      </c>
    </row>
    <row r="8" spans="1:4" ht="60" x14ac:dyDescent="0.3">
      <c r="A8" s="17" t="s">
        <v>622</v>
      </c>
      <c r="B8" s="94" t="s">
        <v>631</v>
      </c>
      <c r="C8" s="92" t="s">
        <v>1962</v>
      </c>
      <c r="D8" s="95">
        <v>800000</v>
      </c>
    </row>
    <row r="9" spans="1:4" ht="36" x14ac:dyDescent="0.3">
      <c r="A9" s="17" t="s">
        <v>620</v>
      </c>
      <c r="B9" s="94" t="s">
        <v>633</v>
      </c>
      <c r="C9" s="92" t="s">
        <v>1964</v>
      </c>
      <c r="D9" s="95">
        <v>799999.99575000012</v>
      </c>
    </row>
    <row r="10" spans="1:4" ht="24" x14ac:dyDescent="0.3">
      <c r="A10" s="17" t="s">
        <v>620</v>
      </c>
      <c r="B10" s="94" t="s">
        <v>634</v>
      </c>
      <c r="C10" s="92" t="s">
        <v>1965</v>
      </c>
      <c r="D10" s="95">
        <v>796951</v>
      </c>
    </row>
    <row r="11" spans="1:4" ht="72" x14ac:dyDescent="0.3">
      <c r="A11" s="17" t="s">
        <v>620</v>
      </c>
      <c r="B11" s="94" t="s">
        <v>635</v>
      </c>
      <c r="C11" s="92" t="s">
        <v>1966</v>
      </c>
      <c r="D11" s="95">
        <v>676594.99</v>
      </c>
    </row>
    <row r="12" spans="1:4" ht="72" x14ac:dyDescent="0.3">
      <c r="A12" s="17" t="s">
        <v>620</v>
      </c>
      <c r="B12" s="94" t="s">
        <v>636</v>
      </c>
      <c r="C12" s="92" t="s">
        <v>1967</v>
      </c>
      <c r="D12" s="95">
        <v>260000</v>
      </c>
    </row>
    <row r="13" spans="1:4" ht="48" x14ac:dyDescent="0.3">
      <c r="A13" s="17" t="s">
        <v>622</v>
      </c>
      <c r="B13" s="94" t="s">
        <v>637</v>
      </c>
      <c r="C13" s="92" t="s">
        <v>1968</v>
      </c>
      <c r="D13" s="95">
        <v>775000</v>
      </c>
    </row>
    <row r="14" spans="1:4" ht="48" x14ac:dyDescent="0.3">
      <c r="A14" s="17" t="s">
        <v>623</v>
      </c>
      <c r="B14" s="94" t="s">
        <v>638</v>
      </c>
      <c r="C14" s="92" t="s">
        <v>1969</v>
      </c>
      <c r="D14" s="95">
        <v>485000</v>
      </c>
    </row>
    <row r="15" spans="1:4" ht="24" x14ac:dyDescent="0.3">
      <c r="A15" s="17" t="s">
        <v>622</v>
      </c>
      <c r="B15" s="94" t="s">
        <v>639</v>
      </c>
      <c r="C15" s="92" t="s">
        <v>1970</v>
      </c>
      <c r="D15" s="95">
        <v>800000</v>
      </c>
    </row>
    <row r="16" spans="1:4" ht="24" x14ac:dyDescent="0.3">
      <c r="A16" s="17" t="s">
        <v>623</v>
      </c>
      <c r="B16" s="94" t="s">
        <v>640</v>
      </c>
      <c r="C16" s="92" t="s">
        <v>1971</v>
      </c>
      <c r="D16" s="95">
        <v>272102.33899999998</v>
      </c>
    </row>
    <row r="17" spans="1:4" ht="24" x14ac:dyDescent="0.3">
      <c r="A17" s="17" t="s">
        <v>624</v>
      </c>
      <c r="B17" s="94" t="s">
        <v>641</v>
      </c>
      <c r="C17" s="92" t="s">
        <v>1972</v>
      </c>
      <c r="D17" s="95">
        <v>646586.16</v>
      </c>
    </row>
    <row r="18" spans="1:4" ht="36" x14ac:dyDescent="0.3">
      <c r="A18" s="17" t="s">
        <v>620</v>
      </c>
      <c r="B18" s="94" t="s">
        <v>642</v>
      </c>
      <c r="C18" s="92" t="s">
        <v>1973</v>
      </c>
      <c r="D18" s="95">
        <v>715000</v>
      </c>
    </row>
    <row r="19" spans="1:4" ht="36" x14ac:dyDescent="0.3">
      <c r="A19" s="17" t="s">
        <v>620</v>
      </c>
      <c r="B19" s="94" t="s">
        <v>643</v>
      </c>
      <c r="C19" s="92" t="s">
        <v>1974</v>
      </c>
      <c r="D19" s="95">
        <v>676120.69</v>
      </c>
    </row>
    <row r="20" spans="1:4" ht="24" x14ac:dyDescent="0.3">
      <c r="A20" s="17" t="s">
        <v>620</v>
      </c>
      <c r="B20" s="94" t="s">
        <v>644</v>
      </c>
      <c r="C20" s="92" t="s">
        <v>1975</v>
      </c>
      <c r="D20" s="95">
        <v>800000</v>
      </c>
    </row>
    <row r="21" spans="1:4" ht="36" x14ac:dyDescent="0.3">
      <c r="A21" s="17" t="s">
        <v>620</v>
      </c>
      <c r="B21" s="94" t="s">
        <v>645</v>
      </c>
      <c r="C21" s="92" t="s">
        <v>1976</v>
      </c>
      <c r="D21" s="95">
        <v>155642.84</v>
      </c>
    </row>
    <row r="22" spans="1:4" ht="36" x14ac:dyDescent="0.3">
      <c r="A22" s="17" t="s">
        <v>621</v>
      </c>
      <c r="B22" s="94" t="s">
        <v>646</v>
      </c>
      <c r="C22" s="92" t="s">
        <v>1977</v>
      </c>
      <c r="D22" s="95">
        <v>285650</v>
      </c>
    </row>
    <row r="23" spans="1:4" ht="72" x14ac:dyDescent="0.3">
      <c r="A23" s="17" t="s">
        <v>620</v>
      </c>
      <c r="B23" s="94" t="s">
        <v>647</v>
      </c>
      <c r="C23" s="92" t="s">
        <v>1978</v>
      </c>
      <c r="D23" s="95">
        <v>500000</v>
      </c>
    </row>
    <row r="24" spans="1:4" ht="60" x14ac:dyDescent="0.3">
      <c r="A24" s="17" t="s">
        <v>620</v>
      </c>
      <c r="B24" s="94" t="s">
        <v>635</v>
      </c>
      <c r="C24" s="92" t="s">
        <v>1980</v>
      </c>
      <c r="D24" s="95">
        <v>800000</v>
      </c>
    </row>
    <row r="25" spans="1:4" ht="48" x14ac:dyDescent="0.3">
      <c r="A25" s="17" t="s">
        <v>623</v>
      </c>
      <c r="B25" s="94" t="s">
        <v>638</v>
      </c>
      <c r="C25" s="92" t="s">
        <v>1981</v>
      </c>
      <c r="D25" s="95">
        <v>685000</v>
      </c>
    </row>
    <row r="26" spans="1:4" ht="36" x14ac:dyDescent="0.3">
      <c r="A26" s="17" t="s">
        <v>620</v>
      </c>
      <c r="B26" s="94" t="s">
        <v>649</v>
      </c>
      <c r="C26" s="92" t="s">
        <v>1982</v>
      </c>
      <c r="D26" s="95">
        <v>799868</v>
      </c>
    </row>
    <row r="27" spans="1:4" ht="36" x14ac:dyDescent="0.3">
      <c r="A27" s="17" t="s">
        <v>622</v>
      </c>
      <c r="B27" s="94" t="s">
        <v>650</v>
      </c>
      <c r="C27" s="92" t="s">
        <v>1983</v>
      </c>
      <c r="D27" s="95">
        <v>534217</v>
      </c>
    </row>
    <row r="28" spans="1:4" s="187" customFormat="1" ht="36" x14ac:dyDescent="0.3">
      <c r="A28" s="23" t="s">
        <v>625</v>
      </c>
      <c r="B28" s="96" t="s">
        <v>648</v>
      </c>
      <c r="C28" s="186" t="s">
        <v>1979</v>
      </c>
      <c r="D28" s="97">
        <v>313641.64</v>
      </c>
    </row>
    <row r="29" spans="1:4" ht="48" x14ac:dyDescent="0.3">
      <c r="A29" s="17" t="s">
        <v>621</v>
      </c>
      <c r="B29" s="94" t="s">
        <v>651</v>
      </c>
      <c r="C29" s="92" t="s">
        <v>1984</v>
      </c>
      <c r="D29" s="95">
        <v>800000</v>
      </c>
    </row>
    <row r="30" spans="1:4" ht="48" x14ac:dyDescent="0.3">
      <c r="A30" s="17" t="s">
        <v>623</v>
      </c>
      <c r="B30" s="94" t="s">
        <v>652</v>
      </c>
      <c r="C30" s="92" t="s">
        <v>1985</v>
      </c>
      <c r="D30" s="95">
        <v>396000</v>
      </c>
    </row>
    <row r="31" spans="1:4" ht="36" x14ac:dyDescent="0.3">
      <c r="A31" s="17" t="s">
        <v>621</v>
      </c>
      <c r="B31" s="94" t="s">
        <v>651</v>
      </c>
      <c r="C31" s="92" t="s">
        <v>1986</v>
      </c>
      <c r="D31" s="95">
        <v>800000</v>
      </c>
    </row>
    <row r="32" spans="1:4" ht="24" x14ac:dyDescent="0.3">
      <c r="A32" s="17" t="s">
        <v>626</v>
      </c>
      <c r="B32" s="94" t="s">
        <v>653</v>
      </c>
      <c r="C32" s="92" t="s">
        <v>1987</v>
      </c>
      <c r="D32" s="95">
        <v>100000</v>
      </c>
    </row>
    <row r="33" spans="1:4" ht="72" x14ac:dyDescent="0.3">
      <c r="A33" s="17" t="s">
        <v>623</v>
      </c>
      <c r="B33" s="94" t="s">
        <v>638</v>
      </c>
      <c r="C33" s="92" t="s">
        <v>1988</v>
      </c>
      <c r="D33" s="95">
        <v>780000</v>
      </c>
    </row>
    <row r="34" spans="1:4" s="187" customFormat="1" ht="24" x14ac:dyDescent="0.3">
      <c r="A34" s="23" t="s">
        <v>620</v>
      </c>
      <c r="B34" s="96" t="s">
        <v>632</v>
      </c>
      <c r="C34" s="186" t="s">
        <v>1963</v>
      </c>
      <c r="D34" s="97">
        <v>800000</v>
      </c>
    </row>
    <row r="35" spans="1:4" ht="84" x14ac:dyDescent="0.3">
      <c r="A35" s="17" t="s">
        <v>623</v>
      </c>
      <c r="B35" s="94" t="s">
        <v>638</v>
      </c>
      <c r="C35" s="92" t="s">
        <v>1989</v>
      </c>
      <c r="D35" s="95">
        <v>630000.01</v>
      </c>
    </row>
    <row r="36" spans="1:4" ht="36" x14ac:dyDescent="0.3">
      <c r="A36" s="17" t="s">
        <v>621</v>
      </c>
      <c r="B36" s="94" t="s">
        <v>654</v>
      </c>
      <c r="C36" s="92" t="s">
        <v>1990</v>
      </c>
      <c r="D36" s="95">
        <v>295019.46999999997</v>
      </c>
    </row>
    <row r="37" spans="1:4" ht="24" x14ac:dyDescent="0.3">
      <c r="A37" s="17" t="s">
        <v>621</v>
      </c>
      <c r="B37" s="94" t="s">
        <v>655</v>
      </c>
      <c r="C37" s="92" t="s">
        <v>1991</v>
      </c>
      <c r="D37" s="95">
        <v>800000</v>
      </c>
    </row>
    <row r="38" spans="1:4" ht="60" x14ac:dyDescent="0.3">
      <c r="A38" s="17" t="s">
        <v>620</v>
      </c>
      <c r="B38" s="94" t="s">
        <v>656</v>
      </c>
      <c r="C38" s="92" t="s">
        <v>1992</v>
      </c>
      <c r="D38" s="95">
        <v>144000</v>
      </c>
    </row>
    <row r="39" spans="1:4" ht="36" x14ac:dyDescent="0.3">
      <c r="A39" s="17" t="s">
        <v>621</v>
      </c>
      <c r="B39" s="94" t="s">
        <v>657</v>
      </c>
      <c r="C39" s="92" t="s">
        <v>1993</v>
      </c>
      <c r="D39" s="95">
        <v>800000</v>
      </c>
    </row>
    <row r="40" spans="1:4" ht="48" x14ac:dyDescent="0.3">
      <c r="A40" s="17" t="s">
        <v>623</v>
      </c>
      <c r="B40" s="94" t="s">
        <v>658</v>
      </c>
      <c r="C40" s="92" t="s">
        <v>1994</v>
      </c>
      <c r="D40" s="95">
        <v>425000</v>
      </c>
    </row>
    <row r="41" spans="1:4" ht="36" x14ac:dyDescent="0.3">
      <c r="A41" s="17" t="s">
        <v>621</v>
      </c>
      <c r="B41" s="94" t="s">
        <v>659</v>
      </c>
      <c r="C41" s="92" t="s">
        <v>1995</v>
      </c>
      <c r="D41" s="95">
        <v>500000</v>
      </c>
    </row>
    <row r="42" spans="1:4" ht="48" x14ac:dyDescent="0.3">
      <c r="A42" s="17" t="s">
        <v>620</v>
      </c>
      <c r="B42" s="94" t="s">
        <v>660</v>
      </c>
      <c r="C42" s="92" t="s">
        <v>1996</v>
      </c>
      <c r="D42" s="95">
        <v>55955.56</v>
      </c>
    </row>
    <row r="43" spans="1:4" ht="36" x14ac:dyDescent="0.3">
      <c r="A43" s="17" t="s">
        <v>623</v>
      </c>
      <c r="B43" s="94" t="s">
        <v>661</v>
      </c>
      <c r="C43" s="92" t="s">
        <v>1997</v>
      </c>
      <c r="D43" s="95">
        <v>482875.82899999997</v>
      </c>
    </row>
    <row r="44" spans="1:4" ht="24" x14ac:dyDescent="0.3">
      <c r="A44" s="17" t="s">
        <v>621</v>
      </c>
      <c r="B44" s="94" t="s">
        <v>662</v>
      </c>
      <c r="C44" s="92" t="s">
        <v>1998</v>
      </c>
      <c r="D44" s="95">
        <v>800000</v>
      </c>
    </row>
    <row r="45" spans="1:4" ht="36" x14ac:dyDescent="0.3">
      <c r="A45" s="17" t="s">
        <v>624</v>
      </c>
      <c r="B45" s="94" t="s">
        <v>663</v>
      </c>
      <c r="C45" s="92" t="s">
        <v>1999</v>
      </c>
      <c r="D45" s="95">
        <v>800000</v>
      </c>
    </row>
    <row r="46" spans="1:4" ht="48" x14ac:dyDescent="0.3">
      <c r="A46" s="17" t="s">
        <v>623</v>
      </c>
      <c r="B46" s="94" t="s">
        <v>664</v>
      </c>
      <c r="C46" s="92" t="s">
        <v>2000</v>
      </c>
      <c r="D46" s="95">
        <v>372991.24</v>
      </c>
    </row>
    <row r="47" spans="1:4" ht="24" x14ac:dyDescent="0.3">
      <c r="A47" s="17" t="s">
        <v>620</v>
      </c>
      <c r="B47" s="94" t="s">
        <v>665</v>
      </c>
      <c r="C47" s="92" t="s">
        <v>2001</v>
      </c>
      <c r="D47" s="95">
        <v>701550.61973332637</v>
      </c>
    </row>
    <row r="48" spans="1:4" ht="36" x14ac:dyDescent="0.3">
      <c r="A48" s="17" t="s">
        <v>620</v>
      </c>
      <c r="B48" s="94" t="s">
        <v>666</v>
      </c>
      <c r="C48" s="92" t="s">
        <v>2002</v>
      </c>
      <c r="D48" s="95">
        <v>570000</v>
      </c>
    </row>
    <row r="49" spans="1:4" ht="24" x14ac:dyDescent="0.3">
      <c r="A49" s="17" t="s">
        <v>620</v>
      </c>
      <c r="B49" s="94" t="s">
        <v>667</v>
      </c>
      <c r="C49" s="92" t="s">
        <v>2003</v>
      </c>
      <c r="D49" s="95">
        <v>523599.62</v>
      </c>
    </row>
    <row r="50" spans="1:4" ht="36" x14ac:dyDescent="0.3">
      <c r="A50" s="17" t="s">
        <v>623</v>
      </c>
      <c r="B50" s="94" t="s">
        <v>668</v>
      </c>
      <c r="C50" s="92" t="s">
        <v>2004</v>
      </c>
      <c r="D50" s="95">
        <v>642850.1</v>
      </c>
    </row>
    <row r="51" spans="1:4" ht="24" x14ac:dyDescent="0.3">
      <c r="A51" s="17" t="s">
        <v>620</v>
      </c>
      <c r="B51" s="94" t="s">
        <v>669</v>
      </c>
      <c r="C51" s="92" t="s">
        <v>2005</v>
      </c>
      <c r="D51" s="95">
        <v>497127.84490000003</v>
      </c>
    </row>
    <row r="52" spans="1:4" ht="60" x14ac:dyDescent="0.3">
      <c r="A52" s="17" t="s">
        <v>620</v>
      </c>
      <c r="B52" s="94" t="s">
        <v>670</v>
      </c>
      <c r="C52" s="92" t="s">
        <v>2006</v>
      </c>
      <c r="D52" s="95">
        <v>800000</v>
      </c>
    </row>
    <row r="53" spans="1:4" x14ac:dyDescent="0.3">
      <c r="A53" s="17" t="s">
        <v>625</v>
      </c>
      <c r="B53" s="94" t="s">
        <v>671</v>
      </c>
      <c r="C53" s="92" t="s">
        <v>2007</v>
      </c>
      <c r="D53" s="95">
        <v>800000</v>
      </c>
    </row>
    <row r="54" spans="1:4" ht="24" x14ac:dyDescent="0.3">
      <c r="A54" s="17" t="s">
        <v>620</v>
      </c>
      <c r="B54" s="94" t="s">
        <v>672</v>
      </c>
      <c r="C54" s="92" t="s">
        <v>2008</v>
      </c>
      <c r="D54" s="95">
        <v>576339.3075</v>
      </c>
    </row>
    <row r="55" spans="1:4" ht="24" x14ac:dyDescent="0.3">
      <c r="A55" s="17" t="s">
        <v>620</v>
      </c>
      <c r="B55" s="94" t="s">
        <v>674</v>
      </c>
      <c r="C55" s="92" t="s">
        <v>2010</v>
      </c>
      <c r="D55" s="95">
        <v>800000</v>
      </c>
    </row>
    <row r="56" spans="1:4" ht="24" x14ac:dyDescent="0.3">
      <c r="A56" s="17" t="s">
        <v>627</v>
      </c>
      <c r="B56" s="94" t="s">
        <v>675</v>
      </c>
      <c r="C56" s="92" t="s">
        <v>2011</v>
      </c>
      <c r="D56" s="95">
        <v>608000</v>
      </c>
    </row>
    <row r="57" spans="1:4" x14ac:dyDescent="0.3">
      <c r="A57" s="17" t="s">
        <v>622</v>
      </c>
      <c r="B57" s="94" t="s">
        <v>676</v>
      </c>
      <c r="C57" s="92" t="s">
        <v>2012</v>
      </c>
      <c r="D57" s="95">
        <v>340769.32</v>
      </c>
    </row>
    <row r="58" spans="1:4" ht="24" x14ac:dyDescent="0.3">
      <c r="A58" s="17" t="s">
        <v>620</v>
      </c>
      <c r="B58" s="94" t="s">
        <v>677</v>
      </c>
      <c r="C58" s="92" t="s">
        <v>2013</v>
      </c>
      <c r="D58" s="95">
        <v>799999.99611055001</v>
      </c>
    </row>
    <row r="59" spans="1:4" ht="48" x14ac:dyDescent="0.3">
      <c r="A59" s="17" t="s">
        <v>624</v>
      </c>
      <c r="B59" s="94" t="s">
        <v>678</v>
      </c>
      <c r="C59" s="92" t="s">
        <v>2014</v>
      </c>
      <c r="D59" s="95">
        <v>800000</v>
      </c>
    </row>
    <row r="60" spans="1:4" ht="36" x14ac:dyDescent="0.3">
      <c r="A60" s="17" t="s">
        <v>623</v>
      </c>
      <c r="B60" s="94" t="s">
        <v>679</v>
      </c>
      <c r="C60" s="92" t="s">
        <v>2015</v>
      </c>
      <c r="D60" s="95">
        <v>421501.18</v>
      </c>
    </row>
    <row r="61" spans="1:4" ht="36" x14ac:dyDescent="0.3">
      <c r="A61" s="17" t="s">
        <v>620</v>
      </c>
      <c r="B61" s="94" t="s">
        <v>680</v>
      </c>
      <c r="C61" s="92" t="s">
        <v>2016</v>
      </c>
      <c r="D61" s="95">
        <v>600000</v>
      </c>
    </row>
    <row r="62" spans="1:4" ht="24" x14ac:dyDescent="0.3">
      <c r="A62" s="17" t="s">
        <v>620</v>
      </c>
      <c r="B62" s="94" t="s">
        <v>673</v>
      </c>
      <c r="C62" s="92" t="s">
        <v>2009</v>
      </c>
      <c r="D62" s="95">
        <v>796000</v>
      </c>
    </row>
    <row r="63" spans="1:4" ht="36" x14ac:dyDescent="0.3">
      <c r="A63" s="17" t="s">
        <v>625</v>
      </c>
      <c r="B63" s="94" t="s">
        <v>681</v>
      </c>
      <c r="C63" s="92" t="s">
        <v>2017</v>
      </c>
      <c r="D63" s="95">
        <v>232118.04550000001</v>
      </c>
    </row>
    <row r="64" spans="1:4" ht="60" x14ac:dyDescent="0.3">
      <c r="A64" s="17" t="s">
        <v>620</v>
      </c>
      <c r="B64" s="94" t="s">
        <v>682</v>
      </c>
      <c r="C64" s="92" t="s">
        <v>2018</v>
      </c>
      <c r="D64" s="95">
        <v>713768.58</v>
      </c>
    </row>
    <row r="65" spans="1:4" ht="48" x14ac:dyDescent="0.3">
      <c r="A65" s="17" t="s">
        <v>623</v>
      </c>
      <c r="B65" s="94" t="s">
        <v>683</v>
      </c>
      <c r="C65" s="92" t="s">
        <v>2019</v>
      </c>
      <c r="D65" s="95">
        <v>673411.32</v>
      </c>
    </row>
    <row r="66" spans="1:4" ht="36" x14ac:dyDescent="0.3">
      <c r="A66" s="17" t="s">
        <v>621</v>
      </c>
      <c r="B66" s="94" t="s">
        <v>684</v>
      </c>
      <c r="C66" s="92" t="s">
        <v>2020</v>
      </c>
      <c r="D66" s="95">
        <v>608098.53</v>
      </c>
    </row>
    <row r="67" spans="1:4" ht="48" x14ac:dyDescent="0.3">
      <c r="A67" s="17" t="s">
        <v>624</v>
      </c>
      <c r="B67" s="94" t="s">
        <v>685</v>
      </c>
      <c r="C67" s="92" t="s">
        <v>2021</v>
      </c>
      <c r="D67" s="95">
        <v>568000</v>
      </c>
    </row>
    <row r="68" spans="1:4" ht="48" x14ac:dyDescent="0.3">
      <c r="A68" s="17" t="s">
        <v>626</v>
      </c>
      <c r="B68" s="94" t="s">
        <v>686</v>
      </c>
      <c r="C68" s="92" t="s">
        <v>2022</v>
      </c>
      <c r="D68" s="95">
        <v>800000</v>
      </c>
    </row>
    <row r="69" spans="1:4" ht="36" x14ac:dyDescent="0.3">
      <c r="A69" s="17" t="s">
        <v>624</v>
      </c>
      <c r="B69" s="94" t="s">
        <v>687</v>
      </c>
      <c r="C69" s="92" t="s">
        <v>2023</v>
      </c>
      <c r="D69" s="95">
        <v>325000</v>
      </c>
    </row>
    <row r="70" spans="1:4" ht="48" x14ac:dyDescent="0.3">
      <c r="A70" s="17" t="s">
        <v>620</v>
      </c>
      <c r="B70" s="94" t="s">
        <v>688</v>
      </c>
      <c r="C70" s="92" t="s">
        <v>2024</v>
      </c>
      <c r="D70" s="95">
        <v>502000</v>
      </c>
    </row>
    <row r="71" spans="1:4" ht="24" x14ac:dyDescent="0.3">
      <c r="A71" s="17" t="s">
        <v>620</v>
      </c>
      <c r="B71" s="94" t="s">
        <v>689</v>
      </c>
      <c r="C71" s="92" t="s">
        <v>2025</v>
      </c>
      <c r="D71" s="95">
        <v>800000</v>
      </c>
    </row>
    <row r="72" spans="1:4" ht="48" x14ac:dyDescent="0.3">
      <c r="A72" s="17" t="s">
        <v>622</v>
      </c>
      <c r="B72" s="94" t="s">
        <v>690</v>
      </c>
      <c r="C72" s="92" t="s">
        <v>2026</v>
      </c>
      <c r="D72" s="95">
        <v>791671.51</v>
      </c>
    </row>
    <row r="73" spans="1:4" ht="84" x14ac:dyDescent="0.3">
      <c r="A73" s="17" t="s">
        <v>620</v>
      </c>
      <c r="B73" s="94" t="s">
        <v>691</v>
      </c>
      <c r="C73" s="92" t="s">
        <v>2027</v>
      </c>
      <c r="D73" s="95">
        <v>800000</v>
      </c>
    </row>
    <row r="74" spans="1:4" ht="60" x14ac:dyDescent="0.3">
      <c r="A74" s="17" t="s">
        <v>621</v>
      </c>
      <c r="B74" s="94" t="s">
        <v>692</v>
      </c>
      <c r="C74" s="92" t="s">
        <v>2028</v>
      </c>
      <c r="D74" s="95">
        <v>779766.96</v>
      </c>
    </row>
    <row r="75" spans="1:4" ht="48" x14ac:dyDescent="0.3">
      <c r="A75" s="17" t="s">
        <v>622</v>
      </c>
      <c r="B75" s="94" t="s">
        <v>693</v>
      </c>
      <c r="C75" s="92" t="s">
        <v>2029</v>
      </c>
      <c r="D75" s="95">
        <v>749961.77</v>
      </c>
    </row>
    <row r="76" spans="1:4" ht="36" x14ac:dyDescent="0.3">
      <c r="A76" s="17" t="s">
        <v>626</v>
      </c>
      <c r="B76" s="94" t="s">
        <v>694</v>
      </c>
      <c r="C76" s="92" t="s">
        <v>2030</v>
      </c>
      <c r="D76" s="95">
        <v>421000</v>
      </c>
    </row>
    <row r="77" spans="1:4" ht="24" x14ac:dyDescent="0.3">
      <c r="A77" s="17" t="s">
        <v>620</v>
      </c>
      <c r="B77" s="94" t="s">
        <v>649</v>
      </c>
      <c r="C77" s="92" t="s">
        <v>2032</v>
      </c>
      <c r="D77" s="95">
        <v>799999.99955539999</v>
      </c>
    </row>
    <row r="78" spans="1:4" ht="36" x14ac:dyDescent="0.3">
      <c r="A78" s="17" t="s">
        <v>623</v>
      </c>
      <c r="B78" s="94" t="s">
        <v>696</v>
      </c>
      <c r="C78" s="92" t="s">
        <v>2033</v>
      </c>
      <c r="D78" s="95">
        <v>285854.43</v>
      </c>
    </row>
    <row r="79" spans="1:4" ht="36" x14ac:dyDescent="0.3">
      <c r="A79" s="17" t="s">
        <v>624</v>
      </c>
      <c r="B79" s="94" t="s">
        <v>697</v>
      </c>
      <c r="C79" s="92" t="s">
        <v>2034</v>
      </c>
      <c r="D79" s="95">
        <v>627000</v>
      </c>
    </row>
    <row r="80" spans="1:4" ht="72" x14ac:dyDescent="0.3">
      <c r="A80" s="17" t="s">
        <v>621</v>
      </c>
      <c r="B80" s="94" t="s">
        <v>698</v>
      </c>
      <c r="C80" s="92" t="s">
        <v>2035</v>
      </c>
      <c r="D80" s="95">
        <v>555000</v>
      </c>
    </row>
    <row r="81" spans="1:4" ht="36" x14ac:dyDescent="0.3">
      <c r="A81" s="17" t="s">
        <v>620</v>
      </c>
      <c r="B81" s="94" t="s">
        <v>699</v>
      </c>
      <c r="C81" s="92" t="s">
        <v>2002</v>
      </c>
      <c r="D81" s="95">
        <v>800000</v>
      </c>
    </row>
    <row r="82" spans="1:4" ht="72" x14ac:dyDescent="0.3">
      <c r="A82" s="17" t="s">
        <v>627</v>
      </c>
      <c r="B82" s="94" t="s">
        <v>700</v>
      </c>
      <c r="C82" s="92" t="s">
        <v>2036</v>
      </c>
      <c r="D82" s="95">
        <v>200246.37</v>
      </c>
    </row>
    <row r="83" spans="1:4" ht="24" x14ac:dyDescent="0.3">
      <c r="A83" s="17" t="s">
        <v>624</v>
      </c>
      <c r="B83" s="94" t="s">
        <v>701</v>
      </c>
      <c r="C83" s="92" t="s">
        <v>2037</v>
      </c>
      <c r="D83" s="95">
        <v>516600</v>
      </c>
    </row>
    <row r="84" spans="1:4" ht="36" x14ac:dyDescent="0.3">
      <c r="A84" s="17" t="s">
        <v>621</v>
      </c>
      <c r="B84" s="94" t="s">
        <v>703</v>
      </c>
      <c r="C84" s="92" t="s">
        <v>2039</v>
      </c>
      <c r="D84" s="95">
        <v>794988.92</v>
      </c>
    </row>
    <row r="85" spans="1:4" ht="36" x14ac:dyDescent="0.3">
      <c r="A85" s="17" t="s">
        <v>623</v>
      </c>
      <c r="B85" s="94" t="s">
        <v>661</v>
      </c>
      <c r="C85" s="92" t="s">
        <v>2040</v>
      </c>
      <c r="D85" s="95">
        <v>503507.94</v>
      </c>
    </row>
    <row r="86" spans="1:4" ht="48" x14ac:dyDescent="0.3">
      <c r="A86" s="17" t="s">
        <v>621</v>
      </c>
      <c r="B86" s="94" t="s">
        <v>704</v>
      </c>
      <c r="C86" s="92" t="s">
        <v>2041</v>
      </c>
      <c r="D86" s="95">
        <v>671113.27</v>
      </c>
    </row>
    <row r="87" spans="1:4" ht="48" x14ac:dyDescent="0.3">
      <c r="A87" s="17" t="s">
        <v>621</v>
      </c>
      <c r="B87" s="94" t="s">
        <v>705</v>
      </c>
      <c r="C87" s="92" t="s">
        <v>2042</v>
      </c>
      <c r="D87" s="95">
        <v>800000</v>
      </c>
    </row>
    <row r="88" spans="1:4" x14ac:dyDescent="0.3">
      <c r="A88" s="17" t="s">
        <v>620</v>
      </c>
      <c r="B88" s="94" t="s">
        <v>695</v>
      </c>
      <c r="C88" s="92" t="s">
        <v>2031</v>
      </c>
      <c r="D88" s="95">
        <v>783339.5</v>
      </c>
    </row>
    <row r="89" spans="1:4" ht="36" x14ac:dyDescent="0.3">
      <c r="A89" s="17" t="s">
        <v>627</v>
      </c>
      <c r="B89" s="94" t="s">
        <v>706</v>
      </c>
      <c r="C89" s="92" t="s">
        <v>2043</v>
      </c>
      <c r="D89" s="95">
        <v>569951</v>
      </c>
    </row>
    <row r="90" spans="1:4" ht="60" x14ac:dyDescent="0.3">
      <c r="A90" s="17" t="s">
        <v>623</v>
      </c>
      <c r="B90" s="94" t="s">
        <v>707</v>
      </c>
      <c r="C90" s="92" t="s">
        <v>2044</v>
      </c>
      <c r="D90" s="95">
        <v>740000</v>
      </c>
    </row>
    <row r="91" spans="1:4" ht="36" x14ac:dyDescent="0.3">
      <c r="A91" s="17" t="s">
        <v>620</v>
      </c>
      <c r="B91" s="94" t="s">
        <v>708</v>
      </c>
      <c r="C91" s="92" t="s">
        <v>2045</v>
      </c>
      <c r="D91" s="95">
        <v>799904.2</v>
      </c>
    </row>
    <row r="92" spans="1:4" ht="48" x14ac:dyDescent="0.3">
      <c r="A92" s="17" t="s">
        <v>622</v>
      </c>
      <c r="B92" s="94" t="s">
        <v>710</v>
      </c>
      <c r="C92" s="92" t="s">
        <v>2046</v>
      </c>
      <c r="D92" s="95">
        <v>200000</v>
      </c>
    </row>
    <row r="93" spans="1:4" ht="24" x14ac:dyDescent="0.3">
      <c r="A93" s="17" t="s">
        <v>621</v>
      </c>
      <c r="B93" s="94" t="s">
        <v>711</v>
      </c>
      <c r="C93" s="92" t="s">
        <v>2047</v>
      </c>
      <c r="D93" s="95">
        <v>154685.35</v>
      </c>
    </row>
    <row r="94" spans="1:4" ht="24" x14ac:dyDescent="0.3">
      <c r="A94" s="17" t="s">
        <v>625</v>
      </c>
      <c r="B94" s="94" t="s">
        <v>712</v>
      </c>
      <c r="C94" s="92" t="s">
        <v>2048</v>
      </c>
      <c r="D94" s="95">
        <v>800000</v>
      </c>
    </row>
    <row r="95" spans="1:4" ht="27.6" x14ac:dyDescent="0.3">
      <c r="A95" s="17" t="s">
        <v>622</v>
      </c>
      <c r="B95" s="94" t="s">
        <v>713</v>
      </c>
      <c r="C95" s="92" t="s">
        <v>2049</v>
      </c>
      <c r="D95" s="95">
        <v>154367.13</v>
      </c>
    </row>
    <row r="96" spans="1:4" ht="36" x14ac:dyDescent="0.3">
      <c r="A96" s="17" t="s">
        <v>621</v>
      </c>
      <c r="B96" s="94" t="s">
        <v>714</v>
      </c>
      <c r="C96" s="92" t="s">
        <v>2050</v>
      </c>
      <c r="D96" s="95">
        <v>54312.388500000001</v>
      </c>
    </row>
    <row r="97" spans="1:4" ht="36" x14ac:dyDescent="0.3">
      <c r="A97" s="17" t="s">
        <v>626</v>
      </c>
      <c r="B97" s="94" t="s">
        <v>715</v>
      </c>
      <c r="C97" s="92" t="s">
        <v>2051</v>
      </c>
      <c r="D97" s="95">
        <v>60700</v>
      </c>
    </row>
    <row r="98" spans="1:4" ht="48" x14ac:dyDescent="0.3">
      <c r="A98" s="17" t="s">
        <v>620</v>
      </c>
      <c r="B98" s="94" t="s">
        <v>716</v>
      </c>
      <c r="C98" s="92" t="s">
        <v>2052</v>
      </c>
      <c r="D98" s="95">
        <v>680000</v>
      </c>
    </row>
    <row r="99" spans="1:4" ht="48" x14ac:dyDescent="0.3">
      <c r="A99" s="17" t="s">
        <v>620</v>
      </c>
      <c r="B99" s="94" t="s">
        <v>717</v>
      </c>
      <c r="C99" s="92" t="s">
        <v>2053</v>
      </c>
      <c r="D99" s="95">
        <v>800000</v>
      </c>
    </row>
    <row r="100" spans="1:4" ht="48" x14ac:dyDescent="0.3">
      <c r="A100" s="17" t="s">
        <v>627</v>
      </c>
      <c r="B100" s="94" t="s">
        <v>718</v>
      </c>
      <c r="C100" s="92" t="s">
        <v>2054</v>
      </c>
      <c r="D100" s="95">
        <v>377021.45</v>
      </c>
    </row>
    <row r="101" spans="1:4" ht="48" x14ac:dyDescent="0.3">
      <c r="A101" s="17" t="s">
        <v>622</v>
      </c>
      <c r="B101" s="94" t="s">
        <v>631</v>
      </c>
      <c r="C101" s="92" t="s">
        <v>2055</v>
      </c>
      <c r="D101" s="95">
        <v>800000</v>
      </c>
    </row>
    <row r="102" spans="1:4" ht="36" x14ac:dyDescent="0.3">
      <c r="A102" s="17" t="s">
        <v>625</v>
      </c>
      <c r="B102" s="94" t="s">
        <v>719</v>
      </c>
      <c r="C102" s="92" t="s">
        <v>2056</v>
      </c>
      <c r="D102" s="95">
        <v>233560.45</v>
      </c>
    </row>
    <row r="103" spans="1:4" ht="36" x14ac:dyDescent="0.3">
      <c r="A103" s="23" t="s">
        <v>623</v>
      </c>
      <c r="B103" s="96" t="s">
        <v>720</v>
      </c>
      <c r="C103" s="92" t="s">
        <v>2057</v>
      </c>
      <c r="D103" s="97">
        <v>413603.62</v>
      </c>
    </row>
    <row r="104" spans="1:4" ht="24" x14ac:dyDescent="0.3">
      <c r="A104" s="17" t="s">
        <v>622</v>
      </c>
      <c r="B104" s="94" t="s">
        <v>702</v>
      </c>
      <c r="C104" s="92" t="s">
        <v>2038</v>
      </c>
      <c r="D104" s="95">
        <v>139936.92000000001</v>
      </c>
    </row>
    <row r="105" spans="1:4" ht="36" x14ac:dyDescent="0.3">
      <c r="A105" s="23" t="s">
        <v>620</v>
      </c>
      <c r="B105" s="96" t="s">
        <v>721</v>
      </c>
      <c r="C105" s="92" t="s">
        <v>2058</v>
      </c>
      <c r="D105" s="97">
        <v>119002.83</v>
      </c>
    </row>
    <row r="106" spans="1:4" ht="24" x14ac:dyDescent="0.3">
      <c r="A106" s="23" t="s">
        <v>620</v>
      </c>
      <c r="B106" s="96" t="s">
        <v>722</v>
      </c>
      <c r="C106" s="92" t="s">
        <v>2059</v>
      </c>
      <c r="D106" s="97">
        <v>300000</v>
      </c>
    </row>
    <row r="107" spans="1:4" ht="36" x14ac:dyDescent="0.3">
      <c r="A107" s="23" t="s">
        <v>621</v>
      </c>
      <c r="B107" s="96" t="s">
        <v>723</v>
      </c>
      <c r="C107" s="92" t="s">
        <v>2060</v>
      </c>
      <c r="D107" s="97">
        <v>110500</v>
      </c>
    </row>
    <row r="108" spans="1:4" ht="36" x14ac:dyDescent="0.3">
      <c r="A108" s="23" t="s">
        <v>621</v>
      </c>
      <c r="B108" s="96" t="s">
        <v>724</v>
      </c>
      <c r="C108" s="92" t="s">
        <v>2061</v>
      </c>
      <c r="D108" s="97">
        <v>460288.61</v>
      </c>
    </row>
    <row r="109" spans="1:4" ht="48" x14ac:dyDescent="0.3">
      <c r="A109" s="23" t="s">
        <v>620</v>
      </c>
      <c r="B109" s="96" t="s">
        <v>725</v>
      </c>
      <c r="C109" s="92" t="s">
        <v>2062</v>
      </c>
      <c r="D109" s="97">
        <v>800000</v>
      </c>
    </row>
    <row r="110" spans="1:4" ht="48" x14ac:dyDescent="0.3">
      <c r="A110" s="23" t="s">
        <v>621</v>
      </c>
      <c r="B110" s="96" t="s">
        <v>726</v>
      </c>
      <c r="C110" s="92" t="s">
        <v>2063</v>
      </c>
      <c r="D110" s="97">
        <v>799820.9</v>
      </c>
    </row>
    <row r="111" spans="1:4" ht="36" x14ac:dyDescent="0.3">
      <c r="A111" s="23" t="s">
        <v>623</v>
      </c>
      <c r="B111" s="96" t="s">
        <v>727</v>
      </c>
      <c r="C111" s="92" t="s">
        <v>2064</v>
      </c>
      <c r="D111" s="97">
        <v>153089.42000000001</v>
      </c>
    </row>
    <row r="112" spans="1:4" ht="24" x14ac:dyDescent="0.3">
      <c r="A112" s="23" t="s">
        <v>625</v>
      </c>
      <c r="B112" s="96" t="s">
        <v>728</v>
      </c>
      <c r="C112" s="92" t="s">
        <v>2065</v>
      </c>
      <c r="D112" s="97">
        <v>41517.345999999998</v>
      </c>
    </row>
    <row r="113" spans="1:4" x14ac:dyDescent="0.3">
      <c r="A113" s="23" t="s">
        <v>622</v>
      </c>
      <c r="B113" s="96" t="s">
        <v>729</v>
      </c>
      <c r="C113" s="92" t="s">
        <v>2066</v>
      </c>
      <c r="D113" s="97">
        <v>160276.76</v>
      </c>
    </row>
    <row r="114" spans="1:4" ht="24" x14ac:dyDescent="0.3">
      <c r="A114" s="23" t="s">
        <v>621</v>
      </c>
      <c r="B114" s="96" t="s">
        <v>730</v>
      </c>
      <c r="C114" s="92" t="s">
        <v>2067</v>
      </c>
      <c r="D114" s="97">
        <v>784569.39</v>
      </c>
    </row>
    <row r="115" spans="1:4" ht="48" x14ac:dyDescent="0.3">
      <c r="A115" s="23" t="s">
        <v>621</v>
      </c>
      <c r="B115" s="96" t="s">
        <v>659</v>
      </c>
      <c r="C115" s="92" t="s">
        <v>2068</v>
      </c>
      <c r="D115" s="97">
        <v>800000</v>
      </c>
    </row>
    <row r="116" spans="1:4" ht="24" x14ac:dyDescent="0.3">
      <c r="A116" s="176" t="s">
        <v>621</v>
      </c>
      <c r="B116" s="96" t="s">
        <v>709</v>
      </c>
      <c r="C116" s="92" t="s">
        <v>2136</v>
      </c>
      <c r="D116" s="188">
        <v>796751.55</v>
      </c>
    </row>
    <row r="117" spans="1:4" ht="36" x14ac:dyDescent="0.3">
      <c r="A117" s="176" t="s">
        <v>623</v>
      </c>
      <c r="B117" s="96" t="s">
        <v>2137</v>
      </c>
      <c r="C117" s="92" t="s">
        <v>2138</v>
      </c>
      <c r="D117" s="188">
        <v>176051.01</v>
      </c>
    </row>
    <row r="118" spans="1:4" ht="48" x14ac:dyDescent="0.3">
      <c r="A118" s="176" t="s">
        <v>621</v>
      </c>
      <c r="B118" s="96" t="s">
        <v>2139</v>
      </c>
      <c r="C118" s="92" t="s">
        <v>2140</v>
      </c>
      <c r="D118" s="188">
        <v>97408</v>
      </c>
    </row>
    <row r="119" spans="1:4" ht="27.6" x14ac:dyDescent="0.3">
      <c r="C119" s="191" t="s">
        <v>2245</v>
      </c>
      <c r="D119" s="171">
        <f>SUM(D4:D118)</f>
        <v>64501707.519549288</v>
      </c>
    </row>
    <row r="120" spans="1:4" x14ac:dyDescent="0.3">
      <c r="C120" s="139" t="s">
        <v>2151</v>
      </c>
      <c r="D120" s="171">
        <v>64672328</v>
      </c>
    </row>
    <row r="121" spans="1:4" ht="41.4" x14ac:dyDescent="0.3">
      <c r="C121" s="191" t="s">
        <v>2141</v>
      </c>
      <c r="D121" s="171">
        <f>D120-D119</f>
        <v>170620.48045071214</v>
      </c>
    </row>
  </sheetData>
  <autoFilter ref="A1:D115"/>
  <mergeCells count="2">
    <mergeCell ref="B2:C2"/>
    <mergeCell ref="A3:D3"/>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6"/>
  <sheetViews>
    <sheetView topLeftCell="A40" workbookViewId="0">
      <selection activeCell="A4" sqref="A4:A73"/>
    </sheetView>
  </sheetViews>
  <sheetFormatPr defaultColWidth="9.109375" defaultRowHeight="13.8" x14ac:dyDescent="0.3"/>
  <cols>
    <col min="1" max="1" width="14.5546875" style="4" customWidth="1"/>
    <col min="2" max="2" width="53.5546875" style="4" customWidth="1"/>
    <col min="3" max="3" width="47" style="4" customWidth="1"/>
    <col min="4" max="4" width="24.33203125" style="4" customWidth="1"/>
    <col min="5" max="5" width="9.109375" style="4"/>
    <col min="6" max="6" width="19.88671875" style="4" customWidth="1"/>
    <col min="7" max="16384" width="9.109375" style="4"/>
  </cols>
  <sheetData>
    <row r="1" spans="1:4" ht="31.8" thickBot="1" x14ac:dyDescent="0.35">
      <c r="A1" s="1" t="s">
        <v>100</v>
      </c>
      <c r="B1" s="2" t="s">
        <v>101</v>
      </c>
      <c r="C1" s="2" t="s">
        <v>102</v>
      </c>
      <c r="D1" s="3" t="s">
        <v>99</v>
      </c>
    </row>
    <row r="2" spans="1:4" ht="18.600000000000001" thickBot="1" x14ac:dyDescent="0.4">
      <c r="A2" s="98"/>
      <c r="B2" s="278"/>
      <c r="C2" s="279"/>
      <c r="D2" s="98"/>
    </row>
    <row r="3" spans="1:4" ht="16.2" thickBot="1" x14ac:dyDescent="0.35">
      <c r="A3" s="255" t="s">
        <v>2130</v>
      </c>
      <c r="B3" s="256"/>
      <c r="C3" s="280"/>
      <c r="D3" s="83"/>
    </row>
    <row r="4" spans="1:4" x14ac:dyDescent="0.3">
      <c r="A4" s="99" t="s">
        <v>332</v>
      </c>
      <c r="B4" s="26" t="s">
        <v>338</v>
      </c>
      <c r="C4" s="26" t="s">
        <v>406</v>
      </c>
      <c r="D4" s="8">
        <v>698750</v>
      </c>
    </row>
    <row r="5" spans="1:4" x14ac:dyDescent="0.3">
      <c r="A5" s="99" t="s">
        <v>333</v>
      </c>
      <c r="B5" s="26" t="s">
        <v>339</v>
      </c>
      <c r="C5" s="26" t="s">
        <v>407</v>
      </c>
      <c r="D5" s="8">
        <v>700000</v>
      </c>
    </row>
    <row r="6" spans="1:4" x14ac:dyDescent="0.3">
      <c r="A6" s="99" t="s">
        <v>334</v>
      </c>
      <c r="B6" s="26" t="s">
        <v>340</v>
      </c>
      <c r="C6" s="26" t="s">
        <v>408</v>
      </c>
      <c r="D6" s="8">
        <v>700000</v>
      </c>
    </row>
    <row r="7" spans="1:4" x14ac:dyDescent="0.3">
      <c r="A7" s="99" t="s">
        <v>333</v>
      </c>
      <c r="B7" s="26" t="s">
        <v>341</v>
      </c>
      <c r="C7" s="26" t="s">
        <v>409</v>
      </c>
      <c r="D7" s="8">
        <v>699950</v>
      </c>
    </row>
    <row r="8" spans="1:4" x14ac:dyDescent="0.3">
      <c r="A8" s="99" t="s">
        <v>333</v>
      </c>
      <c r="B8" s="26" t="s">
        <v>342</v>
      </c>
      <c r="C8" s="26" t="s">
        <v>410</v>
      </c>
      <c r="D8" s="8">
        <v>700000</v>
      </c>
    </row>
    <row r="9" spans="1:4" x14ac:dyDescent="0.3">
      <c r="A9" s="99" t="s">
        <v>332</v>
      </c>
      <c r="B9" s="26" t="s">
        <v>344</v>
      </c>
      <c r="C9" s="26" t="s">
        <v>412</v>
      </c>
      <c r="D9" s="8">
        <v>697900</v>
      </c>
    </row>
    <row r="10" spans="1:4" x14ac:dyDescent="0.3">
      <c r="A10" s="99" t="s">
        <v>332</v>
      </c>
      <c r="B10" s="26" t="s">
        <v>345</v>
      </c>
      <c r="C10" s="26" t="s">
        <v>413</v>
      </c>
      <c r="D10" s="8">
        <v>700000</v>
      </c>
    </row>
    <row r="11" spans="1:4" x14ac:dyDescent="0.3">
      <c r="A11" s="99" t="s">
        <v>332</v>
      </c>
      <c r="B11" s="26" t="s">
        <v>346</v>
      </c>
      <c r="C11" s="26" t="s">
        <v>414</v>
      </c>
      <c r="D11" s="8">
        <v>700000</v>
      </c>
    </row>
    <row r="12" spans="1:4" x14ac:dyDescent="0.3">
      <c r="A12" s="99" t="s">
        <v>334</v>
      </c>
      <c r="B12" s="26" t="s">
        <v>347</v>
      </c>
      <c r="C12" s="26" t="s">
        <v>415</v>
      </c>
      <c r="D12" s="8">
        <v>700000</v>
      </c>
    </row>
    <row r="13" spans="1:4" x14ac:dyDescent="0.3">
      <c r="A13" s="99" t="s">
        <v>332</v>
      </c>
      <c r="B13" s="26" t="s">
        <v>348</v>
      </c>
      <c r="C13" s="26" t="s">
        <v>416</v>
      </c>
      <c r="D13" s="8">
        <v>690000</v>
      </c>
    </row>
    <row r="14" spans="1:4" x14ac:dyDescent="0.3">
      <c r="A14" s="99" t="s">
        <v>332</v>
      </c>
      <c r="B14" s="26" t="s">
        <v>369</v>
      </c>
      <c r="C14" s="26" t="s">
        <v>437</v>
      </c>
      <c r="D14" s="8">
        <v>600000</v>
      </c>
    </row>
    <row r="15" spans="1:4" x14ac:dyDescent="0.3">
      <c r="A15" s="99" t="s">
        <v>332</v>
      </c>
      <c r="B15" s="26" t="s">
        <v>349</v>
      </c>
      <c r="C15" s="26" t="s">
        <v>417</v>
      </c>
      <c r="D15" s="8">
        <v>699502.99</v>
      </c>
    </row>
    <row r="16" spans="1:4" x14ac:dyDescent="0.3">
      <c r="A16" s="99" t="s">
        <v>332</v>
      </c>
      <c r="B16" s="26" t="s">
        <v>350</v>
      </c>
      <c r="C16" s="26" t="s">
        <v>418</v>
      </c>
      <c r="D16" s="8">
        <v>700000</v>
      </c>
    </row>
    <row r="17" spans="1:4" x14ac:dyDescent="0.3">
      <c r="A17" s="99" t="s">
        <v>332</v>
      </c>
      <c r="B17" s="26" t="s">
        <v>351</v>
      </c>
      <c r="C17" s="26" t="s">
        <v>419</v>
      </c>
      <c r="D17" s="8">
        <v>632730</v>
      </c>
    </row>
    <row r="18" spans="1:4" x14ac:dyDescent="0.3">
      <c r="A18" s="99" t="s">
        <v>332</v>
      </c>
      <c r="B18" s="26" t="s">
        <v>352</v>
      </c>
      <c r="C18" s="26" t="s">
        <v>420</v>
      </c>
      <c r="D18" s="8">
        <v>680000</v>
      </c>
    </row>
    <row r="19" spans="1:4" x14ac:dyDescent="0.3">
      <c r="A19" s="99" t="s">
        <v>335</v>
      </c>
      <c r="B19" s="26" t="s">
        <v>343</v>
      </c>
      <c r="C19" s="26" t="s">
        <v>411</v>
      </c>
      <c r="D19" s="8">
        <v>537291.30000000005</v>
      </c>
    </row>
    <row r="20" spans="1:4" x14ac:dyDescent="0.3">
      <c r="A20" s="99" t="s">
        <v>335</v>
      </c>
      <c r="B20" s="26" t="s">
        <v>379</v>
      </c>
      <c r="C20" s="26" t="s">
        <v>447</v>
      </c>
      <c r="D20" s="8">
        <v>700000</v>
      </c>
    </row>
    <row r="21" spans="1:4" x14ac:dyDescent="0.3">
      <c r="A21" s="99" t="s">
        <v>332</v>
      </c>
      <c r="B21" s="26" t="s">
        <v>354</v>
      </c>
      <c r="C21" s="26" t="s">
        <v>422</v>
      </c>
      <c r="D21" s="8">
        <v>669000</v>
      </c>
    </row>
    <row r="22" spans="1:4" x14ac:dyDescent="0.3">
      <c r="A22" s="99" t="s">
        <v>337</v>
      </c>
      <c r="B22" s="26" t="s">
        <v>385</v>
      </c>
      <c r="C22" s="26" t="s">
        <v>453</v>
      </c>
      <c r="D22" s="8">
        <v>686892.04</v>
      </c>
    </row>
    <row r="23" spans="1:4" x14ac:dyDescent="0.3">
      <c r="A23" s="99" t="s">
        <v>332</v>
      </c>
      <c r="B23" s="26" t="s">
        <v>386</v>
      </c>
      <c r="C23" s="26" t="s">
        <v>454</v>
      </c>
      <c r="D23" s="8">
        <v>699595.32</v>
      </c>
    </row>
    <row r="24" spans="1:4" x14ac:dyDescent="0.3">
      <c r="A24" s="99" t="s">
        <v>332</v>
      </c>
      <c r="B24" s="26" t="s">
        <v>355</v>
      </c>
      <c r="C24" s="26" t="s">
        <v>423</v>
      </c>
      <c r="D24" s="8">
        <v>700000</v>
      </c>
    </row>
    <row r="25" spans="1:4" x14ac:dyDescent="0.3">
      <c r="A25" s="99" t="s">
        <v>334</v>
      </c>
      <c r="B25" s="26" t="s">
        <v>356</v>
      </c>
      <c r="C25" s="26" t="s">
        <v>424</v>
      </c>
      <c r="D25" s="8">
        <v>700000</v>
      </c>
    </row>
    <row r="26" spans="1:4" x14ac:dyDescent="0.3">
      <c r="A26" s="99" t="s">
        <v>332</v>
      </c>
      <c r="B26" s="26" t="s">
        <v>357</v>
      </c>
      <c r="C26" s="26" t="s">
        <v>425</v>
      </c>
      <c r="D26" s="8">
        <v>539552.36</v>
      </c>
    </row>
    <row r="27" spans="1:4" x14ac:dyDescent="0.3">
      <c r="A27" s="99" t="s">
        <v>334</v>
      </c>
      <c r="B27" s="26" t="s">
        <v>392</v>
      </c>
      <c r="C27" s="26" t="s">
        <v>462</v>
      </c>
      <c r="D27" s="8">
        <v>692000</v>
      </c>
    </row>
    <row r="28" spans="1:4" x14ac:dyDescent="0.3">
      <c r="A28" s="99" t="s">
        <v>332</v>
      </c>
      <c r="B28" s="26" t="s">
        <v>358</v>
      </c>
      <c r="C28" s="26" t="s">
        <v>426</v>
      </c>
      <c r="D28" s="8">
        <v>700000</v>
      </c>
    </row>
    <row r="29" spans="1:4" x14ac:dyDescent="0.3">
      <c r="A29" s="99" t="s">
        <v>333</v>
      </c>
      <c r="B29" s="26" t="s">
        <v>394</v>
      </c>
      <c r="C29" s="26" t="s">
        <v>464</v>
      </c>
      <c r="D29" s="8">
        <v>700000</v>
      </c>
    </row>
    <row r="30" spans="1:4" x14ac:dyDescent="0.3">
      <c r="A30" s="99" t="s">
        <v>332</v>
      </c>
      <c r="B30" s="26" t="s">
        <v>359</v>
      </c>
      <c r="C30" s="26" t="s">
        <v>427</v>
      </c>
      <c r="D30" s="8">
        <v>700000</v>
      </c>
    </row>
    <row r="31" spans="1:4" x14ac:dyDescent="0.3">
      <c r="A31" s="99" t="s">
        <v>333</v>
      </c>
      <c r="B31" s="26" t="s">
        <v>360</v>
      </c>
      <c r="C31" s="26" t="s">
        <v>428</v>
      </c>
      <c r="D31" s="8">
        <v>700000</v>
      </c>
    </row>
    <row r="32" spans="1:4" x14ac:dyDescent="0.3">
      <c r="A32" s="99" t="s">
        <v>332</v>
      </c>
      <c r="B32" s="26" t="s">
        <v>361</v>
      </c>
      <c r="C32" s="26" t="s">
        <v>429</v>
      </c>
      <c r="D32" s="8">
        <v>680000</v>
      </c>
    </row>
    <row r="33" spans="1:4" x14ac:dyDescent="0.3">
      <c r="A33" s="99" t="s">
        <v>332</v>
      </c>
      <c r="B33" s="26" t="s">
        <v>398</v>
      </c>
      <c r="C33" s="26" t="s">
        <v>468</v>
      </c>
      <c r="D33" s="8">
        <v>700000</v>
      </c>
    </row>
    <row r="34" spans="1:4" x14ac:dyDescent="0.3">
      <c r="A34" s="99" t="s">
        <v>332</v>
      </c>
      <c r="B34" s="26" t="s">
        <v>362</v>
      </c>
      <c r="C34" s="26" t="s">
        <v>430</v>
      </c>
      <c r="D34" s="8">
        <v>692692.12</v>
      </c>
    </row>
    <row r="35" spans="1:4" x14ac:dyDescent="0.3">
      <c r="A35" s="99" t="s">
        <v>337</v>
      </c>
      <c r="B35" s="26" t="s">
        <v>399</v>
      </c>
      <c r="C35" s="26" t="s">
        <v>469</v>
      </c>
      <c r="D35" s="8">
        <v>350000</v>
      </c>
    </row>
    <row r="36" spans="1:4" x14ac:dyDescent="0.3">
      <c r="A36" s="99" t="s">
        <v>337</v>
      </c>
      <c r="B36" s="26" t="s">
        <v>363</v>
      </c>
      <c r="C36" s="26" t="s">
        <v>431</v>
      </c>
      <c r="D36" s="8">
        <v>570000</v>
      </c>
    </row>
    <row r="37" spans="1:4" x14ac:dyDescent="0.3">
      <c r="A37" s="99" t="s">
        <v>332</v>
      </c>
      <c r="B37" s="26" t="s">
        <v>400</v>
      </c>
      <c r="C37" s="26" t="s">
        <v>470</v>
      </c>
      <c r="D37" s="8">
        <v>680000</v>
      </c>
    </row>
    <row r="38" spans="1:4" x14ac:dyDescent="0.3">
      <c r="A38" s="99" t="s">
        <v>332</v>
      </c>
      <c r="B38" s="26" t="s">
        <v>364</v>
      </c>
      <c r="C38" s="26" t="s">
        <v>432</v>
      </c>
      <c r="D38" s="8">
        <v>697678.67</v>
      </c>
    </row>
    <row r="39" spans="1:4" x14ac:dyDescent="0.3">
      <c r="A39" s="99" t="s">
        <v>337</v>
      </c>
      <c r="B39" s="26" t="s">
        <v>401</v>
      </c>
      <c r="C39" s="26" t="s">
        <v>471</v>
      </c>
      <c r="D39" s="8">
        <v>700000</v>
      </c>
    </row>
    <row r="40" spans="1:4" x14ac:dyDescent="0.3">
      <c r="A40" s="99" t="s">
        <v>336</v>
      </c>
      <c r="B40" s="26" t="s">
        <v>353</v>
      </c>
      <c r="C40" s="26" t="s">
        <v>421</v>
      </c>
      <c r="D40" s="8">
        <v>700000</v>
      </c>
    </row>
    <row r="41" spans="1:4" x14ac:dyDescent="0.3">
      <c r="A41" s="99" t="s">
        <v>334</v>
      </c>
      <c r="B41" s="26" t="s">
        <v>402</v>
      </c>
      <c r="C41" s="26" t="s">
        <v>472</v>
      </c>
      <c r="D41" s="8">
        <v>700000</v>
      </c>
    </row>
    <row r="42" spans="1:4" x14ac:dyDescent="0.3">
      <c r="A42" s="99" t="s">
        <v>332</v>
      </c>
      <c r="B42" s="26" t="s">
        <v>366</v>
      </c>
      <c r="C42" s="26" t="s">
        <v>434</v>
      </c>
      <c r="D42" s="8">
        <v>500000</v>
      </c>
    </row>
    <row r="43" spans="1:4" x14ac:dyDescent="0.3">
      <c r="A43" s="99" t="s">
        <v>332</v>
      </c>
      <c r="B43" s="26" t="s">
        <v>367</v>
      </c>
      <c r="C43" s="26" t="s">
        <v>435</v>
      </c>
      <c r="D43" s="8">
        <v>696000</v>
      </c>
    </row>
    <row r="44" spans="1:4" x14ac:dyDescent="0.3">
      <c r="A44" s="99" t="s">
        <v>332</v>
      </c>
      <c r="B44" s="26" t="s">
        <v>368</v>
      </c>
      <c r="C44" s="26" t="s">
        <v>436</v>
      </c>
      <c r="D44" s="8">
        <v>700000</v>
      </c>
    </row>
    <row r="45" spans="1:4" x14ac:dyDescent="0.3">
      <c r="A45" s="99" t="s">
        <v>332</v>
      </c>
      <c r="B45" s="26" t="s">
        <v>370</v>
      </c>
      <c r="C45" s="26" t="s">
        <v>438</v>
      </c>
      <c r="D45" s="8">
        <v>450000</v>
      </c>
    </row>
    <row r="46" spans="1:4" x14ac:dyDescent="0.3">
      <c r="A46" s="99" t="s">
        <v>337</v>
      </c>
      <c r="B46" s="26" t="s">
        <v>371</v>
      </c>
      <c r="C46" s="26" t="s">
        <v>439</v>
      </c>
      <c r="D46" s="8">
        <v>579645.46</v>
      </c>
    </row>
    <row r="47" spans="1:4" x14ac:dyDescent="0.3">
      <c r="A47" s="99" t="s">
        <v>334</v>
      </c>
      <c r="B47" s="26" t="s">
        <v>372</v>
      </c>
      <c r="C47" s="26" t="s">
        <v>440</v>
      </c>
      <c r="D47" s="8">
        <v>700000</v>
      </c>
    </row>
    <row r="48" spans="1:4" x14ac:dyDescent="0.3">
      <c r="A48" s="99" t="s">
        <v>332</v>
      </c>
      <c r="B48" s="26" t="s">
        <v>373</v>
      </c>
      <c r="C48" s="26" t="s">
        <v>441</v>
      </c>
      <c r="D48" s="8">
        <v>693527.7</v>
      </c>
    </row>
    <row r="49" spans="1:4" x14ac:dyDescent="0.3">
      <c r="A49" s="99" t="s">
        <v>337</v>
      </c>
      <c r="B49" s="26" t="s">
        <v>403</v>
      </c>
      <c r="C49" s="100" t="s">
        <v>473</v>
      </c>
      <c r="D49" s="8">
        <v>698000</v>
      </c>
    </row>
    <row r="50" spans="1:4" x14ac:dyDescent="0.3">
      <c r="A50" s="99" t="s">
        <v>333</v>
      </c>
      <c r="B50" s="26" t="s">
        <v>404</v>
      </c>
      <c r="C50" s="26" t="s">
        <v>474</v>
      </c>
      <c r="D50" s="8">
        <v>699024.27</v>
      </c>
    </row>
    <row r="51" spans="1:4" x14ac:dyDescent="0.3">
      <c r="A51" s="99" t="s">
        <v>332</v>
      </c>
      <c r="B51" s="26" t="s">
        <v>374</v>
      </c>
      <c r="C51" s="26" t="s">
        <v>442</v>
      </c>
      <c r="D51" s="8">
        <v>700000</v>
      </c>
    </row>
    <row r="52" spans="1:4" x14ac:dyDescent="0.3">
      <c r="A52" s="99" t="s">
        <v>332</v>
      </c>
      <c r="B52" s="26" t="s">
        <v>375</v>
      </c>
      <c r="C52" s="26" t="s">
        <v>443</v>
      </c>
      <c r="D52" s="8">
        <v>303500</v>
      </c>
    </row>
    <row r="53" spans="1:4" x14ac:dyDescent="0.3">
      <c r="A53" s="99" t="s">
        <v>337</v>
      </c>
      <c r="B53" s="26" t="s">
        <v>376</v>
      </c>
      <c r="C53" s="26" t="s">
        <v>444</v>
      </c>
      <c r="D53" s="8">
        <v>595000</v>
      </c>
    </row>
    <row r="54" spans="1:4" x14ac:dyDescent="0.3">
      <c r="A54" s="99" t="s">
        <v>332</v>
      </c>
      <c r="B54" s="26" t="s">
        <v>377</v>
      </c>
      <c r="C54" s="26" t="s">
        <v>445</v>
      </c>
      <c r="D54" s="8">
        <v>698500</v>
      </c>
    </row>
    <row r="55" spans="1:4" x14ac:dyDescent="0.3">
      <c r="A55" s="99" t="s">
        <v>334</v>
      </c>
      <c r="B55" s="26" t="s">
        <v>378</v>
      </c>
      <c r="C55" s="26" t="s">
        <v>446</v>
      </c>
      <c r="D55" s="8">
        <v>700000</v>
      </c>
    </row>
    <row r="56" spans="1:4" x14ac:dyDescent="0.3">
      <c r="A56" s="99" t="s">
        <v>334</v>
      </c>
      <c r="B56" s="26" t="s">
        <v>380</v>
      </c>
      <c r="C56" s="26" t="s">
        <v>448</v>
      </c>
      <c r="D56" s="8">
        <v>698276.05</v>
      </c>
    </row>
    <row r="57" spans="1:4" x14ac:dyDescent="0.3">
      <c r="A57" s="99" t="s">
        <v>337</v>
      </c>
      <c r="B57" s="26" t="s">
        <v>365</v>
      </c>
      <c r="C57" s="26" t="s">
        <v>433</v>
      </c>
      <c r="D57" s="8">
        <v>700000</v>
      </c>
    </row>
    <row r="58" spans="1:4" x14ac:dyDescent="0.3">
      <c r="A58" s="99" t="s">
        <v>333</v>
      </c>
      <c r="B58" s="26" t="s">
        <v>381</v>
      </c>
      <c r="C58" s="26" t="s">
        <v>449</v>
      </c>
      <c r="D58" s="8">
        <v>345000</v>
      </c>
    </row>
    <row r="59" spans="1:4" x14ac:dyDescent="0.3">
      <c r="A59" s="99" t="s">
        <v>333</v>
      </c>
      <c r="B59" s="26" t="s">
        <v>405</v>
      </c>
      <c r="C59" s="26" t="s">
        <v>475</v>
      </c>
      <c r="D59" s="8">
        <v>349756.78</v>
      </c>
    </row>
    <row r="60" spans="1:4" x14ac:dyDescent="0.3">
      <c r="A60" s="99" t="s">
        <v>332</v>
      </c>
      <c r="B60" s="26" t="s">
        <v>382</v>
      </c>
      <c r="C60" s="26" t="s">
        <v>450</v>
      </c>
      <c r="D60" s="8">
        <v>686000</v>
      </c>
    </row>
    <row r="61" spans="1:4" x14ac:dyDescent="0.3">
      <c r="A61" s="101" t="s">
        <v>334</v>
      </c>
      <c r="B61" s="26" t="s">
        <v>383</v>
      </c>
      <c r="C61" s="28" t="s">
        <v>451</v>
      </c>
      <c r="D61" s="8">
        <v>700000</v>
      </c>
    </row>
    <row r="62" spans="1:4" x14ac:dyDescent="0.3">
      <c r="A62" s="99" t="s">
        <v>333</v>
      </c>
      <c r="B62" s="26" t="s">
        <v>384</v>
      </c>
      <c r="C62" s="26" t="s">
        <v>452</v>
      </c>
      <c r="D62" s="8">
        <v>700000</v>
      </c>
    </row>
    <row r="63" spans="1:4" x14ac:dyDescent="0.3">
      <c r="A63" s="99" t="s">
        <v>332</v>
      </c>
      <c r="B63" s="26" t="s">
        <v>387</v>
      </c>
      <c r="C63" s="26" t="s">
        <v>455</v>
      </c>
      <c r="D63" s="8">
        <v>699543.94</v>
      </c>
    </row>
    <row r="64" spans="1:4" x14ac:dyDescent="0.3">
      <c r="A64" s="99" t="s">
        <v>334</v>
      </c>
      <c r="B64" s="26" t="s">
        <v>388</v>
      </c>
      <c r="C64" s="26" t="s">
        <v>456</v>
      </c>
      <c r="D64" s="8">
        <v>252000</v>
      </c>
    </row>
    <row r="65" spans="1:4" x14ac:dyDescent="0.3">
      <c r="A65" s="99" t="s">
        <v>335</v>
      </c>
      <c r="B65" s="26" t="s">
        <v>389</v>
      </c>
      <c r="C65" s="26" t="s">
        <v>457</v>
      </c>
      <c r="D65" s="8">
        <v>281867.28000000003</v>
      </c>
    </row>
    <row r="66" spans="1:4" x14ac:dyDescent="0.3">
      <c r="A66" s="99" t="s">
        <v>334</v>
      </c>
      <c r="B66" s="26" t="s">
        <v>388</v>
      </c>
      <c r="C66" s="26" t="s">
        <v>458</v>
      </c>
      <c r="D66" s="8">
        <v>381000</v>
      </c>
    </row>
    <row r="67" spans="1:4" x14ac:dyDescent="0.3">
      <c r="A67" s="99" t="s">
        <v>332</v>
      </c>
      <c r="B67" s="26" t="s">
        <v>390</v>
      </c>
      <c r="C67" s="26" t="s">
        <v>459</v>
      </c>
      <c r="D67" s="8">
        <v>400000</v>
      </c>
    </row>
    <row r="68" spans="1:4" x14ac:dyDescent="0.3">
      <c r="A68" s="99" t="s">
        <v>332</v>
      </c>
      <c r="B68" s="26" t="s">
        <v>390</v>
      </c>
      <c r="C68" s="26" t="s">
        <v>460</v>
      </c>
      <c r="D68" s="8">
        <v>400000</v>
      </c>
    </row>
    <row r="69" spans="1:4" x14ac:dyDescent="0.3">
      <c r="A69" s="99" t="s">
        <v>337</v>
      </c>
      <c r="B69" s="26" t="s">
        <v>391</v>
      </c>
      <c r="C69" s="26" t="s">
        <v>461</v>
      </c>
      <c r="D69" s="8">
        <v>514412.87</v>
      </c>
    </row>
    <row r="70" spans="1:4" x14ac:dyDescent="0.3">
      <c r="A70" s="99" t="s">
        <v>336</v>
      </c>
      <c r="B70" s="26" t="s">
        <v>393</v>
      </c>
      <c r="C70" s="26" t="s">
        <v>463</v>
      </c>
      <c r="D70" s="8">
        <v>700000</v>
      </c>
    </row>
    <row r="71" spans="1:4" x14ac:dyDescent="0.3">
      <c r="A71" s="99" t="s">
        <v>334</v>
      </c>
      <c r="B71" s="26" t="s">
        <v>395</v>
      </c>
      <c r="C71" s="26" t="s">
        <v>465</v>
      </c>
      <c r="D71" s="8">
        <v>350000</v>
      </c>
    </row>
    <row r="72" spans="1:4" x14ac:dyDescent="0.3">
      <c r="A72" s="99" t="s">
        <v>334</v>
      </c>
      <c r="B72" s="26" t="s">
        <v>396</v>
      </c>
      <c r="C72" s="26" t="s">
        <v>466</v>
      </c>
      <c r="D72" s="8">
        <v>700000</v>
      </c>
    </row>
    <row r="73" spans="1:4" x14ac:dyDescent="0.3">
      <c r="A73" s="99" t="s">
        <v>332</v>
      </c>
      <c r="B73" s="26" t="s">
        <v>397</v>
      </c>
      <c r="C73" s="26" t="s">
        <v>467</v>
      </c>
      <c r="D73" s="8">
        <v>700000</v>
      </c>
    </row>
    <row r="74" spans="1:4" ht="27.75" customHeight="1" x14ac:dyDescent="0.3">
      <c r="C74" s="139" t="s">
        <v>2245</v>
      </c>
      <c r="D74" s="140">
        <f>SUM(D4:D73)</f>
        <v>43764589.149999999</v>
      </c>
    </row>
    <row r="75" spans="1:4" x14ac:dyDescent="0.3">
      <c r="C75" s="139" t="s">
        <v>2153</v>
      </c>
      <c r="D75" s="140">
        <v>62345798</v>
      </c>
    </row>
    <row r="76" spans="1:4" ht="41.4" x14ac:dyDescent="0.3">
      <c r="C76" s="191" t="s">
        <v>2141</v>
      </c>
      <c r="D76" s="140">
        <f>D75-D74</f>
        <v>18581208.850000001</v>
      </c>
    </row>
  </sheetData>
  <autoFilter ref="A1:D73"/>
  <mergeCells count="2">
    <mergeCell ref="B2:C2"/>
    <mergeCell ref="A3:C3"/>
  </mergeCells>
  <pageMargins left="0.7" right="0.7" top="0.75" bottom="0.75" header="0.3" footer="0.3"/>
  <pageSetup paperSize="9" scale="9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9"/>
  <sheetViews>
    <sheetView topLeftCell="A64" zoomScaleNormal="100" workbookViewId="0">
      <selection activeCell="A4" sqref="A4:A95"/>
    </sheetView>
  </sheetViews>
  <sheetFormatPr defaultColWidth="9.109375" defaultRowHeight="13.8" x14ac:dyDescent="0.3"/>
  <cols>
    <col min="1" max="1" width="17.44140625" style="4" customWidth="1"/>
    <col min="2" max="2" width="30.33203125" style="4" customWidth="1"/>
    <col min="3" max="3" width="59.6640625" style="4" customWidth="1"/>
    <col min="4" max="4" width="22.33203125" style="4" customWidth="1"/>
    <col min="5" max="12" width="9.109375" style="4"/>
    <col min="13" max="13" width="9.109375" style="4" customWidth="1"/>
    <col min="14" max="18" width="9.109375" style="4"/>
    <col min="19" max="20" width="9.109375" style="4" customWidth="1"/>
    <col min="21" max="16384" width="9.109375" style="4"/>
  </cols>
  <sheetData>
    <row r="1" spans="1:4" ht="31.8" thickBot="1" x14ac:dyDescent="0.35">
      <c r="A1" s="1" t="s">
        <v>100</v>
      </c>
      <c r="B1" s="2" t="s">
        <v>101</v>
      </c>
      <c r="C1" s="2" t="s">
        <v>102</v>
      </c>
      <c r="D1" s="3" t="s">
        <v>99</v>
      </c>
    </row>
    <row r="2" spans="1:4" ht="18.600000000000001" thickBot="1" x14ac:dyDescent="0.35">
      <c r="A2" s="102"/>
      <c r="B2" s="283"/>
      <c r="C2" s="283"/>
      <c r="D2" s="103"/>
    </row>
    <row r="3" spans="1:4" ht="16.2" thickBot="1" x14ac:dyDescent="0.35">
      <c r="A3" s="284" t="s">
        <v>2131</v>
      </c>
      <c r="B3" s="285"/>
      <c r="C3" s="286"/>
      <c r="D3" s="164"/>
    </row>
    <row r="4" spans="1:4" x14ac:dyDescent="0.3">
      <c r="A4" s="210" t="s">
        <v>1749</v>
      </c>
      <c r="B4" s="210" t="s">
        <v>1761</v>
      </c>
      <c r="C4" s="210" t="s">
        <v>2161</v>
      </c>
      <c r="D4" s="214">
        <v>25000</v>
      </c>
    </row>
    <row r="5" spans="1:4" x14ac:dyDescent="0.3">
      <c r="A5" s="210" t="s">
        <v>1749</v>
      </c>
      <c r="B5" s="210" t="s">
        <v>1756</v>
      </c>
      <c r="C5" s="210" t="s">
        <v>2162</v>
      </c>
      <c r="D5" s="214">
        <v>50000</v>
      </c>
    </row>
    <row r="6" spans="1:4" x14ac:dyDescent="0.3">
      <c r="A6" s="210" t="s">
        <v>1749</v>
      </c>
      <c r="B6" s="210" t="s">
        <v>1756</v>
      </c>
      <c r="C6" s="210" t="s">
        <v>2163</v>
      </c>
      <c r="D6" s="214">
        <v>50000</v>
      </c>
    </row>
    <row r="7" spans="1:4" x14ac:dyDescent="0.3">
      <c r="A7" s="210" t="s">
        <v>1749</v>
      </c>
      <c r="B7" s="210" t="s">
        <v>1756</v>
      </c>
      <c r="C7" s="210" t="s">
        <v>2164</v>
      </c>
      <c r="D7" s="214">
        <v>50000</v>
      </c>
    </row>
    <row r="8" spans="1:4" x14ac:dyDescent="0.3">
      <c r="A8" s="210" t="s">
        <v>1749</v>
      </c>
      <c r="B8" s="210" t="s">
        <v>1756</v>
      </c>
      <c r="C8" s="210" t="s">
        <v>2162</v>
      </c>
      <c r="D8" s="214">
        <v>50000</v>
      </c>
    </row>
    <row r="9" spans="1:4" x14ac:dyDescent="0.3">
      <c r="A9" s="210" t="s">
        <v>1749</v>
      </c>
      <c r="B9" s="210" t="s">
        <v>1756</v>
      </c>
      <c r="C9" s="210" t="s">
        <v>2162</v>
      </c>
      <c r="D9" s="214">
        <v>50000</v>
      </c>
    </row>
    <row r="10" spans="1:4" x14ac:dyDescent="0.3">
      <c r="A10" s="210" t="s">
        <v>1749</v>
      </c>
      <c r="B10" s="210" t="s">
        <v>1761</v>
      </c>
      <c r="C10" s="210" t="s">
        <v>2165</v>
      </c>
      <c r="D10" s="214">
        <v>30000</v>
      </c>
    </row>
    <row r="11" spans="1:4" x14ac:dyDescent="0.3">
      <c r="A11" s="210" t="s">
        <v>1749</v>
      </c>
      <c r="B11" s="210" t="s">
        <v>1761</v>
      </c>
      <c r="C11" s="210" t="s">
        <v>2166</v>
      </c>
      <c r="D11" s="214">
        <v>90000</v>
      </c>
    </row>
    <row r="12" spans="1:4" x14ac:dyDescent="0.3">
      <c r="A12" s="210" t="s">
        <v>1749</v>
      </c>
      <c r="B12" s="210" t="s">
        <v>1761</v>
      </c>
      <c r="C12" s="210" t="s">
        <v>2167</v>
      </c>
      <c r="D12" s="214">
        <v>100000</v>
      </c>
    </row>
    <row r="13" spans="1:4" x14ac:dyDescent="0.3">
      <c r="A13" s="210" t="s">
        <v>1749</v>
      </c>
      <c r="B13" s="210" t="s">
        <v>1761</v>
      </c>
      <c r="C13" s="210" t="s">
        <v>2168</v>
      </c>
      <c r="D13" s="214">
        <v>12000</v>
      </c>
    </row>
    <row r="14" spans="1:4" x14ac:dyDescent="0.3">
      <c r="A14" s="210" t="s">
        <v>1750</v>
      </c>
      <c r="B14" s="210" t="s">
        <v>1755</v>
      </c>
      <c r="C14" s="210" t="s">
        <v>2169</v>
      </c>
      <c r="D14" s="214">
        <v>400000</v>
      </c>
    </row>
    <row r="15" spans="1:4" x14ac:dyDescent="0.3">
      <c r="A15" s="210" t="s">
        <v>1749</v>
      </c>
      <c r="B15" s="210" t="s">
        <v>1756</v>
      </c>
      <c r="C15" s="210" t="s">
        <v>2170</v>
      </c>
      <c r="D15" s="214">
        <v>100000</v>
      </c>
    </row>
    <row r="16" spans="1:4" x14ac:dyDescent="0.3">
      <c r="A16" s="210" t="s">
        <v>1749</v>
      </c>
      <c r="B16" s="210" t="s">
        <v>1756</v>
      </c>
      <c r="C16" s="210" t="s">
        <v>2171</v>
      </c>
      <c r="D16" s="214">
        <v>50000</v>
      </c>
    </row>
    <row r="17" spans="1:4" x14ac:dyDescent="0.3">
      <c r="A17" s="210" t="s">
        <v>1749</v>
      </c>
      <c r="B17" s="210" t="s">
        <v>1756</v>
      </c>
      <c r="C17" s="210" t="s">
        <v>2172</v>
      </c>
      <c r="D17" s="214">
        <v>50000</v>
      </c>
    </row>
    <row r="18" spans="1:4" x14ac:dyDescent="0.3">
      <c r="A18" s="210" t="s">
        <v>1749</v>
      </c>
      <c r="B18" s="210" t="s">
        <v>1756</v>
      </c>
      <c r="C18" s="210" t="s">
        <v>2173</v>
      </c>
      <c r="D18" s="214">
        <v>50000</v>
      </c>
    </row>
    <row r="19" spans="1:4" x14ac:dyDescent="0.3">
      <c r="A19" s="210" t="s">
        <v>1749</v>
      </c>
      <c r="B19" s="210" t="s">
        <v>1756</v>
      </c>
      <c r="C19" s="210" t="s">
        <v>2174</v>
      </c>
      <c r="D19" s="214">
        <v>50000</v>
      </c>
    </row>
    <row r="20" spans="1:4" x14ac:dyDescent="0.3">
      <c r="A20" s="210" t="s">
        <v>1749</v>
      </c>
      <c r="B20" s="210" t="s">
        <v>1756</v>
      </c>
      <c r="C20" s="210" t="s">
        <v>2175</v>
      </c>
      <c r="D20" s="214">
        <v>50000</v>
      </c>
    </row>
    <row r="21" spans="1:4" x14ac:dyDescent="0.3">
      <c r="A21" s="210" t="s">
        <v>1749</v>
      </c>
      <c r="B21" s="210" t="s">
        <v>1756</v>
      </c>
      <c r="C21" s="210" t="s">
        <v>2176</v>
      </c>
      <c r="D21" s="214">
        <v>50000</v>
      </c>
    </row>
    <row r="22" spans="1:4" x14ac:dyDescent="0.3">
      <c r="A22" s="210" t="s">
        <v>1749</v>
      </c>
      <c r="B22" s="210" t="s">
        <v>1756</v>
      </c>
      <c r="C22" s="210" t="s">
        <v>2177</v>
      </c>
      <c r="D22" s="214">
        <v>50000</v>
      </c>
    </row>
    <row r="23" spans="1:4" x14ac:dyDescent="0.3">
      <c r="A23" s="210" t="s">
        <v>1749</v>
      </c>
      <c r="B23" s="210" t="s">
        <v>1756</v>
      </c>
      <c r="C23" s="210" t="s">
        <v>2178</v>
      </c>
      <c r="D23" s="214">
        <v>150000</v>
      </c>
    </row>
    <row r="24" spans="1:4" x14ac:dyDescent="0.3">
      <c r="A24" s="210" t="s">
        <v>1750</v>
      </c>
      <c r="B24" s="210" t="s">
        <v>1755</v>
      </c>
      <c r="C24" s="210" t="s">
        <v>2179</v>
      </c>
      <c r="D24" s="214">
        <v>500000</v>
      </c>
    </row>
    <row r="25" spans="1:4" x14ac:dyDescent="0.3">
      <c r="A25" s="210" t="s">
        <v>1749</v>
      </c>
      <c r="B25" s="210" t="s">
        <v>1756</v>
      </c>
      <c r="C25" s="210" t="s">
        <v>2180</v>
      </c>
      <c r="D25" s="214">
        <v>50000</v>
      </c>
    </row>
    <row r="26" spans="1:4" x14ac:dyDescent="0.3">
      <c r="A26" s="210" t="s">
        <v>1749</v>
      </c>
      <c r="B26" s="210" t="s">
        <v>1756</v>
      </c>
      <c r="C26" s="210" t="s">
        <v>2181</v>
      </c>
      <c r="D26" s="214">
        <v>50000</v>
      </c>
    </row>
    <row r="27" spans="1:4" x14ac:dyDescent="0.3">
      <c r="A27" s="210" t="s">
        <v>1749</v>
      </c>
      <c r="B27" s="210" t="s">
        <v>1756</v>
      </c>
      <c r="C27" s="210" t="s">
        <v>2182</v>
      </c>
      <c r="D27" s="214">
        <v>50000</v>
      </c>
    </row>
    <row r="28" spans="1:4" x14ac:dyDescent="0.3">
      <c r="A28" s="210" t="s">
        <v>1748</v>
      </c>
      <c r="B28" s="210" t="s">
        <v>1757</v>
      </c>
      <c r="C28" s="210" t="s">
        <v>2183</v>
      </c>
      <c r="D28" s="214">
        <v>50000</v>
      </c>
    </row>
    <row r="29" spans="1:4" x14ac:dyDescent="0.3">
      <c r="A29" s="210" t="s">
        <v>1749</v>
      </c>
      <c r="B29" s="210" t="s">
        <v>1756</v>
      </c>
      <c r="C29" s="210" t="s">
        <v>2184</v>
      </c>
      <c r="D29" s="214">
        <v>50000</v>
      </c>
    </row>
    <row r="30" spans="1:4" x14ac:dyDescent="0.3">
      <c r="A30" s="210" t="s">
        <v>1749</v>
      </c>
      <c r="B30" s="210" t="s">
        <v>1756</v>
      </c>
      <c r="C30" s="210" t="s">
        <v>2185</v>
      </c>
      <c r="D30" s="214">
        <v>50000</v>
      </c>
    </row>
    <row r="31" spans="1:4" x14ac:dyDescent="0.3">
      <c r="A31" s="210" t="s">
        <v>1749</v>
      </c>
      <c r="B31" s="210" t="s">
        <v>1756</v>
      </c>
      <c r="C31" s="210" t="s">
        <v>2186</v>
      </c>
      <c r="D31" s="214">
        <v>50000</v>
      </c>
    </row>
    <row r="32" spans="1:4" x14ac:dyDescent="0.3">
      <c r="A32" s="210" t="s">
        <v>1749</v>
      </c>
      <c r="B32" s="210" t="s">
        <v>1756</v>
      </c>
      <c r="C32" s="210" t="s">
        <v>2187</v>
      </c>
      <c r="D32" s="214">
        <v>50000</v>
      </c>
    </row>
    <row r="33" spans="1:4" x14ac:dyDescent="0.3">
      <c r="A33" s="210" t="s">
        <v>1750</v>
      </c>
      <c r="B33" s="210" t="s">
        <v>1755</v>
      </c>
      <c r="C33" s="210" t="s">
        <v>2188</v>
      </c>
      <c r="D33" s="214">
        <v>300000</v>
      </c>
    </row>
    <row r="34" spans="1:4" x14ac:dyDescent="0.3">
      <c r="A34" s="210" t="s">
        <v>1749</v>
      </c>
      <c r="B34" s="210" t="s">
        <v>1756</v>
      </c>
      <c r="C34" s="210" t="s">
        <v>2189</v>
      </c>
      <c r="D34" s="214">
        <v>50000</v>
      </c>
    </row>
    <row r="35" spans="1:4" x14ac:dyDescent="0.3">
      <c r="A35" s="210" t="s">
        <v>1749</v>
      </c>
      <c r="B35" s="210" t="s">
        <v>1756</v>
      </c>
      <c r="C35" s="210" t="s">
        <v>2190</v>
      </c>
      <c r="D35" s="214">
        <v>50000</v>
      </c>
    </row>
    <row r="36" spans="1:4" x14ac:dyDescent="0.3">
      <c r="A36" s="210" t="s">
        <v>1749</v>
      </c>
      <c r="B36" s="210" t="s">
        <v>1756</v>
      </c>
      <c r="C36" s="210" t="s">
        <v>2191</v>
      </c>
      <c r="D36" s="214">
        <v>50000</v>
      </c>
    </row>
    <row r="37" spans="1:4" x14ac:dyDescent="0.3">
      <c r="A37" s="210" t="s">
        <v>1749</v>
      </c>
      <c r="B37" s="210" t="s">
        <v>1756</v>
      </c>
      <c r="C37" s="210" t="s">
        <v>2192</v>
      </c>
      <c r="D37" s="214">
        <v>50000</v>
      </c>
    </row>
    <row r="38" spans="1:4" x14ac:dyDescent="0.3">
      <c r="A38" s="210" t="s">
        <v>1749</v>
      </c>
      <c r="B38" s="210" t="s">
        <v>1756</v>
      </c>
      <c r="C38" s="210" t="s">
        <v>2193</v>
      </c>
      <c r="D38" s="214">
        <v>50000</v>
      </c>
    </row>
    <row r="39" spans="1:4" x14ac:dyDescent="0.3">
      <c r="A39" s="210" t="s">
        <v>1749</v>
      </c>
      <c r="B39" s="210" t="s">
        <v>1756</v>
      </c>
      <c r="C39" s="210" t="s">
        <v>2194</v>
      </c>
      <c r="D39" s="214">
        <v>50000</v>
      </c>
    </row>
    <row r="40" spans="1:4" x14ac:dyDescent="0.3">
      <c r="A40" s="210" t="s">
        <v>1749</v>
      </c>
      <c r="B40" s="210" t="s">
        <v>1756</v>
      </c>
      <c r="C40" s="210" t="s">
        <v>2195</v>
      </c>
      <c r="D40" s="214">
        <v>50000</v>
      </c>
    </row>
    <row r="41" spans="1:4" x14ac:dyDescent="0.3">
      <c r="A41" s="210" t="s">
        <v>1749</v>
      </c>
      <c r="B41" s="210" t="s">
        <v>1756</v>
      </c>
      <c r="C41" s="210" t="s">
        <v>2196</v>
      </c>
      <c r="D41" s="214">
        <v>50000</v>
      </c>
    </row>
    <row r="42" spans="1:4" x14ac:dyDescent="0.3">
      <c r="A42" s="210" t="s">
        <v>1751</v>
      </c>
      <c r="B42" s="210" t="s">
        <v>1754</v>
      </c>
      <c r="C42" s="210" t="s">
        <v>2197</v>
      </c>
      <c r="D42" s="214">
        <v>500000</v>
      </c>
    </row>
    <row r="43" spans="1:4" x14ac:dyDescent="0.3">
      <c r="A43" s="210" t="s">
        <v>1749</v>
      </c>
      <c r="B43" s="210" t="s">
        <v>1761</v>
      </c>
      <c r="C43" s="210" t="s">
        <v>2198</v>
      </c>
      <c r="D43" s="214">
        <v>75000</v>
      </c>
    </row>
    <row r="44" spans="1:4" x14ac:dyDescent="0.3">
      <c r="A44" s="210" t="s">
        <v>1749</v>
      </c>
      <c r="B44" s="210" t="s">
        <v>1756</v>
      </c>
      <c r="C44" s="210" t="s">
        <v>2199</v>
      </c>
      <c r="D44" s="214">
        <v>50000</v>
      </c>
    </row>
    <row r="45" spans="1:4" x14ac:dyDescent="0.3">
      <c r="A45" s="210" t="s">
        <v>1749</v>
      </c>
      <c r="B45" s="210" t="s">
        <v>1756</v>
      </c>
      <c r="C45" s="210" t="s">
        <v>2200</v>
      </c>
      <c r="D45" s="214">
        <v>50000</v>
      </c>
    </row>
    <row r="46" spans="1:4" x14ac:dyDescent="0.3">
      <c r="A46" s="210" t="s">
        <v>1749</v>
      </c>
      <c r="B46" s="210" t="s">
        <v>1756</v>
      </c>
      <c r="C46" s="210" t="s">
        <v>2200</v>
      </c>
      <c r="D46" s="214">
        <v>50000</v>
      </c>
    </row>
    <row r="47" spans="1:4" x14ac:dyDescent="0.3">
      <c r="A47" s="210" t="s">
        <v>1749</v>
      </c>
      <c r="B47" s="210" t="s">
        <v>1756</v>
      </c>
      <c r="C47" s="210" t="s">
        <v>2201</v>
      </c>
      <c r="D47" s="214">
        <v>50000</v>
      </c>
    </row>
    <row r="48" spans="1:4" x14ac:dyDescent="0.3">
      <c r="A48" s="210" t="s">
        <v>1749</v>
      </c>
      <c r="B48" s="210" t="s">
        <v>1756</v>
      </c>
      <c r="C48" s="210" t="s">
        <v>2202</v>
      </c>
      <c r="D48" s="214">
        <v>50000</v>
      </c>
    </row>
    <row r="49" spans="1:4" x14ac:dyDescent="0.3">
      <c r="A49" s="210" t="s">
        <v>1749</v>
      </c>
      <c r="B49" s="210" t="s">
        <v>1756</v>
      </c>
      <c r="C49" s="210" t="s">
        <v>2203</v>
      </c>
      <c r="D49" s="214">
        <v>50000</v>
      </c>
    </row>
    <row r="50" spans="1:4" x14ac:dyDescent="0.3">
      <c r="A50" s="210" t="s">
        <v>1749</v>
      </c>
      <c r="B50" s="210" t="s">
        <v>1756</v>
      </c>
      <c r="C50" s="210" t="s">
        <v>2204</v>
      </c>
      <c r="D50" s="214">
        <v>50000</v>
      </c>
    </row>
    <row r="51" spans="1:4" x14ac:dyDescent="0.3">
      <c r="A51" s="210" t="s">
        <v>1749</v>
      </c>
      <c r="B51" s="210" t="s">
        <v>1756</v>
      </c>
      <c r="C51" s="210" t="s">
        <v>2205</v>
      </c>
      <c r="D51" s="214">
        <v>50000</v>
      </c>
    </row>
    <row r="52" spans="1:4" x14ac:dyDescent="0.3">
      <c r="A52" s="210" t="s">
        <v>1750</v>
      </c>
      <c r="B52" s="210" t="s">
        <v>1755</v>
      </c>
      <c r="C52" s="210" t="s">
        <v>2206</v>
      </c>
      <c r="D52" s="214">
        <v>300000</v>
      </c>
    </row>
    <row r="53" spans="1:4" x14ac:dyDescent="0.3">
      <c r="A53" s="210" t="s">
        <v>1749</v>
      </c>
      <c r="B53" s="210" t="s">
        <v>1756</v>
      </c>
      <c r="C53" s="210" t="s">
        <v>2207</v>
      </c>
      <c r="D53" s="214">
        <v>50000</v>
      </c>
    </row>
    <row r="54" spans="1:4" x14ac:dyDescent="0.3">
      <c r="A54" s="210" t="s">
        <v>1749</v>
      </c>
      <c r="B54" s="210" t="s">
        <v>1756</v>
      </c>
      <c r="C54" s="210" t="s">
        <v>2208</v>
      </c>
      <c r="D54" s="214">
        <v>50000</v>
      </c>
    </row>
    <row r="55" spans="1:4" x14ac:dyDescent="0.3">
      <c r="A55" s="210" t="s">
        <v>1749</v>
      </c>
      <c r="B55" s="210" t="s">
        <v>1756</v>
      </c>
      <c r="C55" s="210" t="s">
        <v>2173</v>
      </c>
      <c r="D55" s="214">
        <v>50000</v>
      </c>
    </row>
    <row r="56" spans="1:4" x14ac:dyDescent="0.3">
      <c r="A56" s="210" t="s">
        <v>1751</v>
      </c>
      <c r="B56" s="210" t="s">
        <v>1754</v>
      </c>
      <c r="C56" s="210" t="s">
        <v>2209</v>
      </c>
      <c r="D56" s="214">
        <v>390000</v>
      </c>
    </row>
    <row r="57" spans="1:4" x14ac:dyDescent="0.3">
      <c r="A57" s="210" t="s">
        <v>1749</v>
      </c>
      <c r="B57" s="210" t="s">
        <v>1760</v>
      </c>
      <c r="C57" s="210" t="s">
        <v>2210</v>
      </c>
      <c r="D57" s="214">
        <v>250000</v>
      </c>
    </row>
    <row r="58" spans="1:4" x14ac:dyDescent="0.3">
      <c r="A58" s="210" t="s">
        <v>1750</v>
      </c>
      <c r="B58" s="210" t="s">
        <v>1755</v>
      </c>
      <c r="C58" s="210" t="s">
        <v>2211</v>
      </c>
      <c r="D58" s="214">
        <v>360000</v>
      </c>
    </row>
    <row r="59" spans="1:4" x14ac:dyDescent="0.3">
      <c r="A59" s="210" t="s">
        <v>1749</v>
      </c>
      <c r="B59" s="210" t="s">
        <v>1756</v>
      </c>
      <c r="C59" s="210" t="s">
        <v>2212</v>
      </c>
      <c r="D59" s="214">
        <v>50000</v>
      </c>
    </row>
    <row r="60" spans="1:4" x14ac:dyDescent="0.3">
      <c r="A60" s="210" t="s">
        <v>1749</v>
      </c>
      <c r="B60" s="210" t="s">
        <v>1756</v>
      </c>
      <c r="C60" s="210" t="s">
        <v>2213</v>
      </c>
      <c r="D60" s="214">
        <v>50000</v>
      </c>
    </row>
    <row r="61" spans="1:4" x14ac:dyDescent="0.3">
      <c r="A61" s="210" t="s">
        <v>1749</v>
      </c>
      <c r="B61" s="210" t="s">
        <v>1760</v>
      </c>
      <c r="C61" s="210" t="s">
        <v>2214</v>
      </c>
      <c r="D61" s="214">
        <v>330000</v>
      </c>
    </row>
    <row r="62" spans="1:4" x14ac:dyDescent="0.3">
      <c r="A62" s="210" t="s">
        <v>1751</v>
      </c>
      <c r="B62" s="210" t="s">
        <v>1754</v>
      </c>
      <c r="C62" s="210" t="s">
        <v>2197</v>
      </c>
      <c r="D62" s="214">
        <v>330000</v>
      </c>
    </row>
    <row r="63" spans="1:4" x14ac:dyDescent="0.3">
      <c r="A63" s="210" t="s">
        <v>1749</v>
      </c>
      <c r="B63" s="210" t="s">
        <v>1761</v>
      </c>
      <c r="C63" s="210" t="s">
        <v>2215</v>
      </c>
      <c r="D63" s="214">
        <v>30000</v>
      </c>
    </row>
    <row r="64" spans="1:4" x14ac:dyDescent="0.3">
      <c r="A64" s="210" t="s">
        <v>1749</v>
      </c>
      <c r="B64" s="210" t="s">
        <v>1756</v>
      </c>
      <c r="C64" s="210" t="s">
        <v>2202</v>
      </c>
      <c r="D64" s="214">
        <v>50000</v>
      </c>
    </row>
    <row r="65" spans="1:4" x14ac:dyDescent="0.3">
      <c r="A65" s="210" t="s">
        <v>1749</v>
      </c>
      <c r="B65" s="210" t="s">
        <v>1756</v>
      </c>
      <c r="C65" s="210" t="s">
        <v>2216</v>
      </c>
      <c r="D65" s="214">
        <v>50000</v>
      </c>
    </row>
    <row r="66" spans="1:4" x14ac:dyDescent="0.3">
      <c r="A66" s="210" t="s">
        <v>1749</v>
      </c>
      <c r="B66" s="210" t="s">
        <v>1761</v>
      </c>
      <c r="C66" s="210" t="s">
        <v>2217</v>
      </c>
      <c r="D66" s="214">
        <v>27000</v>
      </c>
    </row>
    <row r="67" spans="1:4" x14ac:dyDescent="0.3">
      <c r="A67" s="210" t="s">
        <v>1749</v>
      </c>
      <c r="B67" s="210" t="s">
        <v>1761</v>
      </c>
      <c r="C67" s="210" t="s">
        <v>2218</v>
      </c>
      <c r="D67" s="214">
        <v>18000</v>
      </c>
    </row>
    <row r="68" spans="1:4" x14ac:dyDescent="0.3">
      <c r="A68" s="210" t="s">
        <v>1749</v>
      </c>
      <c r="B68" s="210" t="s">
        <v>1761</v>
      </c>
      <c r="C68" s="210" t="s">
        <v>2219</v>
      </c>
      <c r="D68" s="214">
        <v>18000</v>
      </c>
    </row>
    <row r="69" spans="1:4" x14ac:dyDescent="0.3">
      <c r="A69" s="210" t="s">
        <v>1749</v>
      </c>
      <c r="B69" s="210" t="s">
        <v>1756</v>
      </c>
      <c r="C69" s="210" t="s">
        <v>2220</v>
      </c>
      <c r="D69" s="214">
        <v>50000</v>
      </c>
    </row>
    <row r="70" spans="1:4" x14ac:dyDescent="0.3">
      <c r="A70" s="210" t="s">
        <v>1749</v>
      </c>
      <c r="B70" s="210" t="s">
        <v>1756</v>
      </c>
      <c r="C70" s="210" t="s">
        <v>2216</v>
      </c>
      <c r="D70" s="214">
        <v>50000</v>
      </c>
    </row>
    <row r="71" spans="1:4" x14ac:dyDescent="0.3">
      <c r="A71" s="210" t="s">
        <v>1749</v>
      </c>
      <c r="B71" s="210" t="s">
        <v>1756</v>
      </c>
      <c r="C71" s="210" t="s">
        <v>2221</v>
      </c>
      <c r="D71" s="214">
        <v>50000</v>
      </c>
    </row>
    <row r="72" spans="1:4" x14ac:dyDescent="0.3">
      <c r="A72" s="210" t="s">
        <v>1751</v>
      </c>
      <c r="B72" s="210" t="s">
        <v>1754</v>
      </c>
      <c r="C72" s="210" t="s">
        <v>2222</v>
      </c>
      <c r="D72" s="214">
        <v>150000</v>
      </c>
    </row>
    <row r="73" spans="1:4" x14ac:dyDescent="0.3">
      <c r="A73" s="210" t="s">
        <v>1751</v>
      </c>
      <c r="B73" s="210" t="s">
        <v>1754</v>
      </c>
      <c r="C73" s="210" t="s">
        <v>2223</v>
      </c>
      <c r="D73" s="214">
        <v>240000</v>
      </c>
    </row>
    <row r="74" spans="1:4" x14ac:dyDescent="0.3">
      <c r="A74" s="210" t="s">
        <v>1749</v>
      </c>
      <c r="B74" s="210" t="s">
        <v>1756</v>
      </c>
      <c r="C74" s="210" t="s">
        <v>2173</v>
      </c>
      <c r="D74" s="214">
        <v>50000</v>
      </c>
    </row>
    <row r="75" spans="1:4" x14ac:dyDescent="0.3">
      <c r="A75" s="210" t="s">
        <v>1749</v>
      </c>
      <c r="B75" s="210" t="s">
        <v>1756</v>
      </c>
      <c r="C75" s="210" t="s">
        <v>2224</v>
      </c>
      <c r="D75" s="214">
        <v>50000</v>
      </c>
    </row>
    <row r="76" spans="1:4" x14ac:dyDescent="0.3">
      <c r="A76" s="210" t="s">
        <v>1751</v>
      </c>
      <c r="B76" s="210" t="s">
        <v>1754</v>
      </c>
      <c r="C76" s="210" t="s">
        <v>2209</v>
      </c>
      <c r="D76" s="214">
        <v>210000</v>
      </c>
    </row>
    <row r="77" spans="1:4" x14ac:dyDescent="0.3">
      <c r="A77" s="210" t="s">
        <v>1751</v>
      </c>
      <c r="B77" s="210" t="s">
        <v>1754</v>
      </c>
      <c r="C77" s="210" t="s">
        <v>2222</v>
      </c>
      <c r="D77" s="214">
        <v>210000</v>
      </c>
    </row>
    <row r="78" spans="1:4" x14ac:dyDescent="0.3">
      <c r="A78" s="210" t="s">
        <v>1749</v>
      </c>
      <c r="B78" s="210" t="s">
        <v>1756</v>
      </c>
      <c r="C78" s="210" t="s">
        <v>2225</v>
      </c>
      <c r="D78" s="214">
        <v>50000</v>
      </c>
    </row>
    <row r="79" spans="1:4" x14ac:dyDescent="0.3">
      <c r="A79" s="210" t="s">
        <v>1749</v>
      </c>
      <c r="B79" s="210" t="s">
        <v>1760</v>
      </c>
      <c r="C79" s="210" t="s">
        <v>2226</v>
      </c>
      <c r="D79" s="214">
        <v>180000</v>
      </c>
    </row>
    <row r="80" spans="1:4" x14ac:dyDescent="0.3">
      <c r="A80" s="210" t="s">
        <v>1752</v>
      </c>
      <c r="B80" s="210" t="s">
        <v>1759</v>
      </c>
      <c r="C80" s="210" t="s">
        <v>2227</v>
      </c>
      <c r="D80" s="214">
        <v>50000</v>
      </c>
    </row>
    <row r="81" spans="1:4" x14ac:dyDescent="0.3">
      <c r="A81" s="210" t="s">
        <v>1753</v>
      </c>
      <c r="B81" s="210" t="s">
        <v>1758</v>
      </c>
      <c r="C81" s="210" t="s">
        <v>2228</v>
      </c>
      <c r="D81" s="214">
        <v>20000</v>
      </c>
    </row>
    <row r="82" spans="1:4" x14ac:dyDescent="0.3">
      <c r="A82" s="210" t="s">
        <v>1750</v>
      </c>
      <c r="B82" s="210" t="s">
        <v>1755</v>
      </c>
      <c r="C82" s="210" t="s">
        <v>2229</v>
      </c>
      <c r="D82" s="214">
        <v>180000</v>
      </c>
    </row>
    <row r="83" spans="1:4" x14ac:dyDescent="0.3">
      <c r="A83" s="210" t="s">
        <v>1749</v>
      </c>
      <c r="B83" s="210" t="s">
        <v>1764</v>
      </c>
      <c r="C83" s="210" t="s">
        <v>2230</v>
      </c>
      <c r="D83" s="214">
        <v>150000</v>
      </c>
    </row>
    <row r="84" spans="1:4" x14ac:dyDescent="0.3">
      <c r="A84" s="210" t="s">
        <v>1749</v>
      </c>
      <c r="B84" s="210" t="s">
        <v>1761</v>
      </c>
      <c r="C84" s="210" t="s">
        <v>2231</v>
      </c>
      <c r="D84" s="214">
        <v>15000</v>
      </c>
    </row>
    <row r="85" spans="1:4" x14ac:dyDescent="0.3">
      <c r="A85" s="210" t="s">
        <v>1749</v>
      </c>
      <c r="B85" s="210" t="s">
        <v>1756</v>
      </c>
      <c r="C85" s="210" t="s">
        <v>2174</v>
      </c>
      <c r="D85" s="214">
        <v>50000</v>
      </c>
    </row>
    <row r="86" spans="1:4" x14ac:dyDescent="0.3">
      <c r="A86" s="210" t="s">
        <v>1752</v>
      </c>
      <c r="B86" s="210" t="s">
        <v>1763</v>
      </c>
      <c r="C86" s="210" t="s">
        <v>2232</v>
      </c>
      <c r="D86" s="214">
        <v>100000</v>
      </c>
    </row>
    <row r="87" spans="1:4" x14ac:dyDescent="0.3">
      <c r="A87" s="210" t="s">
        <v>1751</v>
      </c>
      <c r="B87" s="210" t="s">
        <v>1754</v>
      </c>
      <c r="C87" s="210" t="s">
        <v>2233</v>
      </c>
      <c r="D87" s="214">
        <v>150000</v>
      </c>
    </row>
    <row r="88" spans="1:4" x14ac:dyDescent="0.3">
      <c r="A88" s="210" t="s">
        <v>1753</v>
      </c>
      <c r="B88" s="210" t="s">
        <v>1758</v>
      </c>
      <c r="C88" s="210" t="s">
        <v>2234</v>
      </c>
      <c r="D88" s="214">
        <v>150000</v>
      </c>
    </row>
    <row r="89" spans="1:4" x14ac:dyDescent="0.3">
      <c r="A89" s="210" t="s">
        <v>1750</v>
      </c>
      <c r="B89" s="210" t="s">
        <v>1765</v>
      </c>
      <c r="C89" s="210" t="s">
        <v>2235</v>
      </c>
      <c r="D89" s="214">
        <v>129000</v>
      </c>
    </row>
    <row r="90" spans="1:4" x14ac:dyDescent="0.3">
      <c r="A90" s="210" t="s">
        <v>1749</v>
      </c>
      <c r="B90" s="210" t="s">
        <v>1760</v>
      </c>
      <c r="C90" s="210" t="s">
        <v>2236</v>
      </c>
      <c r="D90" s="214">
        <v>120000</v>
      </c>
    </row>
    <row r="91" spans="1:4" x14ac:dyDescent="0.3">
      <c r="A91" s="210" t="s">
        <v>1749</v>
      </c>
      <c r="B91" s="210" t="s">
        <v>1762</v>
      </c>
      <c r="C91" s="210" t="s">
        <v>2237</v>
      </c>
      <c r="D91" s="214">
        <v>50000</v>
      </c>
    </row>
    <row r="92" spans="1:4" x14ac:dyDescent="0.3">
      <c r="A92" s="210" t="s">
        <v>1749</v>
      </c>
      <c r="B92" s="210" t="s">
        <v>1760</v>
      </c>
      <c r="C92" s="210" t="s">
        <v>2238</v>
      </c>
      <c r="D92" s="214">
        <v>90000</v>
      </c>
    </row>
    <row r="93" spans="1:4" x14ac:dyDescent="0.3">
      <c r="A93" s="210" t="s">
        <v>1749</v>
      </c>
      <c r="B93" s="210" t="s">
        <v>1756</v>
      </c>
      <c r="C93" s="210" t="s">
        <v>2239</v>
      </c>
      <c r="D93" s="214">
        <v>50000</v>
      </c>
    </row>
    <row r="94" spans="1:4" x14ac:dyDescent="0.3">
      <c r="A94" s="210" t="s">
        <v>1749</v>
      </c>
      <c r="B94" s="210" t="s">
        <v>1756</v>
      </c>
      <c r="C94" s="210" t="s">
        <v>2240</v>
      </c>
      <c r="D94" s="214">
        <v>50000</v>
      </c>
    </row>
    <row r="95" spans="1:4" x14ac:dyDescent="0.3">
      <c r="A95" s="210" t="s">
        <v>1749</v>
      </c>
      <c r="B95" s="210" t="s">
        <v>1756</v>
      </c>
      <c r="C95" s="210" t="s">
        <v>2241</v>
      </c>
      <c r="D95" s="214">
        <v>50000</v>
      </c>
    </row>
    <row r="96" spans="1:4" x14ac:dyDescent="0.3">
      <c r="A96" s="281"/>
      <c r="B96" s="282"/>
      <c r="C96" s="209" t="s">
        <v>2245</v>
      </c>
      <c r="D96" s="215">
        <f>SUM(D4:D95)</f>
        <v>9179000</v>
      </c>
    </row>
    <row r="97" spans="1:4" x14ac:dyDescent="0.3">
      <c r="A97" s="163"/>
      <c r="B97" s="163"/>
      <c r="C97" s="139" t="s">
        <v>2154</v>
      </c>
      <c r="D97" s="215">
        <v>32178852</v>
      </c>
    </row>
    <row r="98" spans="1:4" ht="27.6" x14ac:dyDescent="0.3">
      <c r="A98" s="163"/>
      <c r="B98" s="163"/>
      <c r="C98" s="191" t="s">
        <v>2141</v>
      </c>
      <c r="D98" s="215">
        <f>D97-D96</f>
        <v>22999852</v>
      </c>
    </row>
    <row r="99" spans="1:4" x14ac:dyDescent="0.3">
      <c r="C99" s="141"/>
      <c r="D99" s="141"/>
    </row>
  </sheetData>
  <autoFilter ref="A1:A3"/>
  <mergeCells count="3">
    <mergeCell ref="A96:B96"/>
    <mergeCell ref="B2:C2"/>
    <mergeCell ref="A3:C3"/>
  </mergeCells>
  <pageMargins left="0.70866141732283472" right="0.70866141732283472" top="0.74803149606299213" bottom="0.74803149606299213"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6"/>
  <sheetViews>
    <sheetView topLeftCell="A93" workbookViewId="0">
      <selection activeCell="A4" sqref="A4:A123"/>
    </sheetView>
  </sheetViews>
  <sheetFormatPr defaultColWidth="9.109375" defaultRowHeight="13.8" x14ac:dyDescent="0.3"/>
  <cols>
    <col min="1" max="1" width="9.109375" style="4"/>
    <col min="2" max="2" width="39" style="4" customWidth="1"/>
    <col min="3" max="3" width="51.5546875" style="4" customWidth="1"/>
    <col min="4" max="4" width="33" style="4" customWidth="1"/>
    <col min="5" max="5" width="9.109375" style="4"/>
    <col min="6" max="6" width="21.33203125" style="4" customWidth="1"/>
    <col min="7" max="16384" width="9.109375" style="4"/>
  </cols>
  <sheetData>
    <row r="1" spans="1:4" ht="31.8" thickBot="1" x14ac:dyDescent="0.35">
      <c r="A1" s="1" t="s">
        <v>100</v>
      </c>
      <c r="B1" s="113" t="s">
        <v>101</v>
      </c>
      <c r="C1" s="2" t="s">
        <v>102</v>
      </c>
      <c r="D1" s="3" t="s">
        <v>99</v>
      </c>
    </row>
    <row r="2" spans="1:4" ht="18.600000000000001" thickBot="1" x14ac:dyDescent="0.4">
      <c r="A2" s="104"/>
      <c r="B2" s="287"/>
      <c r="C2" s="287"/>
      <c r="D2" s="105"/>
    </row>
    <row r="3" spans="1:4" ht="15.6" x14ac:dyDescent="0.3">
      <c r="A3" s="288" t="s">
        <v>2132</v>
      </c>
      <c r="B3" s="289"/>
      <c r="C3" s="289"/>
      <c r="D3" s="290"/>
    </row>
    <row r="4" spans="1:4" ht="24" x14ac:dyDescent="0.3">
      <c r="A4" s="46" t="s">
        <v>2096</v>
      </c>
      <c r="B4" s="106" t="s">
        <v>1542</v>
      </c>
      <c r="C4" s="106" t="s">
        <v>1644</v>
      </c>
      <c r="D4" s="107">
        <v>1750000</v>
      </c>
    </row>
    <row r="5" spans="1:4" x14ac:dyDescent="0.3">
      <c r="A5" s="46" t="s">
        <v>2095</v>
      </c>
      <c r="B5" s="108" t="s">
        <v>1555</v>
      </c>
      <c r="C5" s="108" t="s">
        <v>1660</v>
      </c>
      <c r="D5" s="109">
        <v>1995000</v>
      </c>
    </row>
    <row r="6" spans="1:4" x14ac:dyDescent="0.3">
      <c r="A6" s="46" t="s">
        <v>2091</v>
      </c>
      <c r="B6" s="108" t="s">
        <v>1540</v>
      </c>
      <c r="C6" s="108" t="s">
        <v>1642</v>
      </c>
      <c r="D6" s="109">
        <v>2000000</v>
      </c>
    </row>
    <row r="7" spans="1:4" x14ac:dyDescent="0.3">
      <c r="A7" s="46" t="s">
        <v>2095</v>
      </c>
      <c r="B7" s="108" t="s">
        <v>1613</v>
      </c>
      <c r="C7" s="108" t="s">
        <v>1727</v>
      </c>
      <c r="D7" s="109">
        <v>980000</v>
      </c>
    </row>
    <row r="8" spans="1:4" x14ac:dyDescent="0.3">
      <c r="A8" s="46" t="s">
        <v>2093</v>
      </c>
      <c r="B8" s="108" t="s">
        <v>1531</v>
      </c>
      <c r="C8" s="108" t="s">
        <v>1631</v>
      </c>
      <c r="D8" s="109">
        <v>335700</v>
      </c>
    </row>
    <row r="9" spans="1:4" x14ac:dyDescent="0.3">
      <c r="A9" s="46" t="s">
        <v>2098</v>
      </c>
      <c r="B9" s="108" t="s">
        <v>1589</v>
      </c>
      <c r="C9" s="108" t="s">
        <v>1697</v>
      </c>
      <c r="D9" s="109">
        <v>800000</v>
      </c>
    </row>
    <row r="10" spans="1:4" x14ac:dyDescent="0.3">
      <c r="A10" s="46" t="s">
        <v>2097</v>
      </c>
      <c r="B10" s="108" t="s">
        <v>1563</v>
      </c>
      <c r="C10" s="108" t="s">
        <v>1669</v>
      </c>
      <c r="D10" s="109">
        <v>2000000</v>
      </c>
    </row>
    <row r="11" spans="1:4" x14ac:dyDescent="0.3">
      <c r="A11" s="46" t="s">
        <v>2091</v>
      </c>
      <c r="B11" s="108" t="s">
        <v>1556</v>
      </c>
      <c r="C11" s="108" t="s">
        <v>1661</v>
      </c>
      <c r="D11" s="109">
        <v>721000</v>
      </c>
    </row>
    <row r="12" spans="1:4" x14ac:dyDescent="0.3">
      <c r="A12" s="46" t="s">
        <v>2095</v>
      </c>
      <c r="B12" s="108" t="s">
        <v>1583</v>
      </c>
      <c r="C12" s="108" t="s">
        <v>1692</v>
      </c>
      <c r="D12" s="109">
        <v>666000</v>
      </c>
    </row>
    <row r="13" spans="1:4" x14ac:dyDescent="0.3">
      <c r="A13" s="46" t="s">
        <v>2092</v>
      </c>
      <c r="B13" s="108" t="s">
        <v>1604</v>
      </c>
      <c r="C13" s="108" t="s">
        <v>1716</v>
      </c>
      <c r="D13" s="109">
        <v>799500</v>
      </c>
    </row>
    <row r="14" spans="1:4" x14ac:dyDescent="0.3">
      <c r="A14" s="46" t="s">
        <v>2095</v>
      </c>
      <c r="B14" s="108" t="s">
        <v>1551</v>
      </c>
      <c r="C14" s="108" t="s">
        <v>1654</v>
      </c>
      <c r="D14" s="109">
        <v>798435.53</v>
      </c>
    </row>
    <row r="15" spans="1:4" x14ac:dyDescent="0.3">
      <c r="A15" s="46" t="s">
        <v>2096</v>
      </c>
      <c r="B15" s="108" t="s">
        <v>1541</v>
      </c>
      <c r="C15" s="108" t="s">
        <v>1643</v>
      </c>
      <c r="D15" s="109">
        <v>686840</v>
      </c>
    </row>
    <row r="16" spans="1:4" x14ac:dyDescent="0.3">
      <c r="A16" s="46" t="s">
        <v>2099</v>
      </c>
      <c r="B16" s="108" t="s">
        <v>1536</v>
      </c>
      <c r="C16" s="108" t="s">
        <v>1637</v>
      </c>
      <c r="D16" s="109">
        <v>800000</v>
      </c>
    </row>
    <row r="17" spans="1:4" x14ac:dyDescent="0.3">
      <c r="A17" s="46" t="s">
        <v>2095</v>
      </c>
      <c r="B17" s="108" t="s">
        <v>1612</v>
      </c>
      <c r="C17" s="108" t="s">
        <v>1726</v>
      </c>
      <c r="D17" s="109">
        <v>504604.49</v>
      </c>
    </row>
    <row r="18" spans="1:4" x14ac:dyDescent="0.3">
      <c r="A18" s="46" t="s">
        <v>2095</v>
      </c>
      <c r="B18" s="108" t="s">
        <v>1623</v>
      </c>
      <c r="C18" s="108" t="s">
        <v>1735</v>
      </c>
      <c r="D18" s="109">
        <v>600000</v>
      </c>
    </row>
    <row r="19" spans="1:4" x14ac:dyDescent="0.3">
      <c r="A19" s="46" t="s">
        <v>2095</v>
      </c>
      <c r="B19" s="108" t="s">
        <v>1596</v>
      </c>
      <c r="C19" s="108" t="s">
        <v>1705</v>
      </c>
      <c r="D19" s="109">
        <v>581691.48</v>
      </c>
    </row>
    <row r="20" spans="1:4" x14ac:dyDescent="0.3">
      <c r="A20" s="46" t="s">
        <v>2096</v>
      </c>
      <c r="B20" s="108" t="s">
        <v>1539</v>
      </c>
      <c r="C20" s="108" t="s">
        <v>1641</v>
      </c>
      <c r="D20" s="109">
        <v>800000</v>
      </c>
    </row>
    <row r="21" spans="1:4" x14ac:dyDescent="0.3">
      <c r="A21" s="46" t="s">
        <v>2095</v>
      </c>
      <c r="B21" s="108" t="s">
        <v>1585</v>
      </c>
      <c r="C21" s="108" t="s">
        <v>1694</v>
      </c>
      <c r="D21" s="109">
        <v>752962.15</v>
      </c>
    </row>
    <row r="22" spans="1:4" x14ac:dyDescent="0.3">
      <c r="A22" s="46" t="s">
        <v>2095</v>
      </c>
      <c r="B22" s="108" t="s">
        <v>1561</v>
      </c>
      <c r="C22" s="108" t="s">
        <v>1667</v>
      </c>
      <c r="D22" s="109">
        <v>526500</v>
      </c>
    </row>
    <row r="23" spans="1:4" x14ac:dyDescent="0.3">
      <c r="A23" s="46" t="s">
        <v>2095</v>
      </c>
      <c r="B23" s="108" t="s">
        <v>1606</v>
      </c>
      <c r="C23" s="108" t="s">
        <v>1719</v>
      </c>
      <c r="D23" s="109">
        <v>518700</v>
      </c>
    </row>
    <row r="24" spans="1:4" x14ac:dyDescent="0.3">
      <c r="A24" s="46" t="s">
        <v>2096</v>
      </c>
      <c r="B24" s="108" t="s">
        <v>1625</v>
      </c>
      <c r="C24" s="108" t="s">
        <v>1738</v>
      </c>
      <c r="D24" s="109">
        <v>787215.34</v>
      </c>
    </row>
    <row r="25" spans="1:4" x14ac:dyDescent="0.3">
      <c r="A25" s="46" t="s">
        <v>2096</v>
      </c>
      <c r="B25" s="108" t="s">
        <v>1564</v>
      </c>
      <c r="C25" s="108" t="s">
        <v>1670</v>
      </c>
      <c r="D25" s="109">
        <v>800000</v>
      </c>
    </row>
    <row r="26" spans="1:4" x14ac:dyDescent="0.3">
      <c r="A26" s="46" t="s">
        <v>2091</v>
      </c>
      <c r="B26" s="108" t="s">
        <v>1603</v>
      </c>
      <c r="C26" s="108" t="s">
        <v>1715</v>
      </c>
      <c r="D26" s="109">
        <v>800000</v>
      </c>
    </row>
    <row r="27" spans="1:4" x14ac:dyDescent="0.3">
      <c r="A27" s="46" t="s">
        <v>2096</v>
      </c>
      <c r="B27" s="108" t="s">
        <v>1550</v>
      </c>
      <c r="C27" s="108" t="s">
        <v>1653</v>
      </c>
      <c r="D27" s="109">
        <v>800000</v>
      </c>
    </row>
    <row r="28" spans="1:4" x14ac:dyDescent="0.3">
      <c r="A28" s="46" t="s">
        <v>2095</v>
      </c>
      <c r="B28" s="108" t="s">
        <v>1584</v>
      </c>
      <c r="C28" s="108" t="s">
        <v>1693</v>
      </c>
      <c r="D28" s="109">
        <v>430000</v>
      </c>
    </row>
    <row r="29" spans="1:4" x14ac:dyDescent="0.3">
      <c r="A29" s="46" t="s">
        <v>2095</v>
      </c>
      <c r="B29" s="108" t="s">
        <v>1616</v>
      </c>
      <c r="C29" s="108" t="s">
        <v>1728</v>
      </c>
      <c r="D29" s="109">
        <v>720000</v>
      </c>
    </row>
    <row r="30" spans="1:4" x14ac:dyDescent="0.3">
      <c r="A30" s="46" t="s">
        <v>2095</v>
      </c>
      <c r="B30" s="108" t="s">
        <v>1551</v>
      </c>
      <c r="C30" s="108" t="s">
        <v>1655</v>
      </c>
      <c r="D30" s="109">
        <v>751248.44</v>
      </c>
    </row>
    <row r="31" spans="1:4" x14ac:dyDescent="0.3">
      <c r="A31" s="46" t="s">
        <v>2095</v>
      </c>
      <c r="B31" s="108" t="s">
        <v>1593</v>
      </c>
      <c r="C31" s="108" t="s">
        <v>1701</v>
      </c>
      <c r="D31" s="109">
        <v>484400</v>
      </c>
    </row>
    <row r="32" spans="1:4" x14ac:dyDescent="0.3">
      <c r="A32" s="46" t="s">
        <v>2095</v>
      </c>
      <c r="B32" s="108" t="s">
        <v>1610</v>
      </c>
      <c r="C32" s="108" t="s">
        <v>1724</v>
      </c>
      <c r="D32" s="109">
        <v>800000</v>
      </c>
    </row>
    <row r="33" spans="1:4" x14ac:dyDescent="0.3">
      <c r="A33" s="46" t="s">
        <v>2095</v>
      </c>
      <c r="B33" s="108" t="s">
        <v>1615</v>
      </c>
      <c r="C33" s="108" t="s">
        <v>477</v>
      </c>
      <c r="D33" s="109">
        <v>799994</v>
      </c>
    </row>
    <row r="34" spans="1:4" x14ac:dyDescent="0.3">
      <c r="A34" s="46" t="s">
        <v>2099</v>
      </c>
      <c r="B34" s="108" t="s">
        <v>1567</v>
      </c>
      <c r="C34" s="108" t="s">
        <v>1673</v>
      </c>
      <c r="D34" s="109">
        <v>765658.34</v>
      </c>
    </row>
    <row r="35" spans="1:4" x14ac:dyDescent="0.3">
      <c r="A35" s="46" t="s">
        <v>2095</v>
      </c>
      <c r="B35" s="108" t="s">
        <v>1575</v>
      </c>
      <c r="C35" s="108" t="s">
        <v>1683</v>
      </c>
      <c r="D35" s="109">
        <v>535000</v>
      </c>
    </row>
    <row r="36" spans="1:4" x14ac:dyDescent="0.3">
      <c r="A36" s="46" t="s">
        <v>2095</v>
      </c>
      <c r="B36" s="108" t="s">
        <v>1538</v>
      </c>
      <c r="C36" s="108" t="s">
        <v>1639</v>
      </c>
      <c r="D36" s="109">
        <v>500000</v>
      </c>
    </row>
    <row r="37" spans="1:4" x14ac:dyDescent="0.3">
      <c r="A37" s="46" t="s">
        <v>2095</v>
      </c>
      <c r="B37" s="108" t="s">
        <v>1538</v>
      </c>
      <c r="C37" s="108" t="s">
        <v>1640</v>
      </c>
      <c r="D37" s="109">
        <v>724000</v>
      </c>
    </row>
    <row r="38" spans="1:4" x14ac:dyDescent="0.3">
      <c r="A38" s="46" t="s">
        <v>2095</v>
      </c>
      <c r="B38" s="108" t="s">
        <v>1600</v>
      </c>
      <c r="C38" s="108" t="s">
        <v>1712</v>
      </c>
      <c r="D38" s="109">
        <v>608000</v>
      </c>
    </row>
    <row r="39" spans="1:4" x14ac:dyDescent="0.3">
      <c r="A39" s="46" t="s">
        <v>2091</v>
      </c>
      <c r="B39" s="108" t="s">
        <v>1621</v>
      </c>
      <c r="C39" s="108" t="s">
        <v>1733</v>
      </c>
      <c r="D39" s="109">
        <v>675000</v>
      </c>
    </row>
    <row r="40" spans="1:4" x14ac:dyDescent="0.3">
      <c r="A40" s="46" t="s">
        <v>2095</v>
      </c>
      <c r="B40" s="108" t="s">
        <v>1623</v>
      </c>
      <c r="C40" s="108" t="s">
        <v>1736</v>
      </c>
      <c r="D40" s="109">
        <v>416000</v>
      </c>
    </row>
    <row r="41" spans="1:4" x14ac:dyDescent="0.3">
      <c r="A41" s="46" t="s">
        <v>2092</v>
      </c>
      <c r="B41" s="108" t="s">
        <v>1626</v>
      </c>
      <c r="C41" s="108" t="s">
        <v>1739</v>
      </c>
      <c r="D41" s="109">
        <v>500000</v>
      </c>
    </row>
    <row r="42" spans="1:4" x14ac:dyDescent="0.3">
      <c r="A42" s="46" t="s">
        <v>2095</v>
      </c>
      <c r="B42" s="108" t="s">
        <v>1627</v>
      </c>
      <c r="C42" s="108" t="s">
        <v>1740</v>
      </c>
      <c r="D42" s="109">
        <v>768000</v>
      </c>
    </row>
    <row r="43" spans="1:4" ht="24" x14ac:dyDescent="0.3">
      <c r="A43" s="46" t="s">
        <v>2095</v>
      </c>
      <c r="B43" s="108" t="s">
        <v>1596</v>
      </c>
      <c r="C43" s="108" t="s">
        <v>1706</v>
      </c>
      <c r="D43" s="109">
        <v>325000</v>
      </c>
    </row>
    <row r="44" spans="1:4" x14ac:dyDescent="0.3">
      <c r="A44" s="46" t="s">
        <v>2091</v>
      </c>
      <c r="B44" s="108" t="s">
        <v>1621</v>
      </c>
      <c r="C44" s="108" t="s">
        <v>1732</v>
      </c>
      <c r="D44" s="109">
        <v>800000</v>
      </c>
    </row>
    <row r="45" spans="1:4" x14ac:dyDescent="0.3">
      <c r="A45" s="46" t="s">
        <v>2096</v>
      </c>
      <c r="B45" s="108" t="s">
        <v>1560</v>
      </c>
      <c r="C45" s="108" t="s">
        <v>1666</v>
      </c>
      <c r="D45" s="109">
        <v>790000</v>
      </c>
    </row>
    <row r="46" spans="1:4" x14ac:dyDescent="0.3">
      <c r="A46" s="46" t="s">
        <v>2096</v>
      </c>
      <c r="B46" s="108" t="s">
        <v>1590</v>
      </c>
      <c r="C46" s="108" t="s">
        <v>1698</v>
      </c>
      <c r="D46" s="109">
        <v>739326.77</v>
      </c>
    </row>
    <row r="47" spans="1:4" x14ac:dyDescent="0.3">
      <c r="A47" s="46" t="s">
        <v>2092</v>
      </c>
      <c r="B47" s="108" t="s">
        <v>1545</v>
      </c>
      <c r="C47" s="108" t="s">
        <v>1648</v>
      </c>
      <c r="D47" s="109">
        <v>374287.61</v>
      </c>
    </row>
    <row r="48" spans="1:4" x14ac:dyDescent="0.3">
      <c r="A48" s="46" t="s">
        <v>2096</v>
      </c>
      <c r="B48" s="108" t="s">
        <v>1607</v>
      </c>
      <c r="C48" s="108" t="s">
        <v>1720</v>
      </c>
      <c r="D48" s="109">
        <v>517984.93</v>
      </c>
    </row>
    <row r="49" spans="1:4" ht="24" x14ac:dyDescent="0.3">
      <c r="A49" s="46" t="s">
        <v>2098</v>
      </c>
      <c r="B49" s="108" t="s">
        <v>1597</v>
      </c>
      <c r="C49" s="108" t="s">
        <v>1707</v>
      </c>
      <c r="D49" s="109">
        <v>600000</v>
      </c>
    </row>
    <row r="50" spans="1:4" x14ac:dyDescent="0.3">
      <c r="A50" s="46" t="s">
        <v>2094</v>
      </c>
      <c r="B50" s="108" t="s">
        <v>1533</v>
      </c>
      <c r="C50" s="108" t="s">
        <v>1634</v>
      </c>
      <c r="D50" s="109">
        <v>800000</v>
      </c>
    </row>
    <row r="51" spans="1:4" x14ac:dyDescent="0.3">
      <c r="A51" s="46" t="s">
        <v>2091</v>
      </c>
      <c r="B51" s="108" t="s">
        <v>1547</v>
      </c>
      <c r="C51" s="108" t="s">
        <v>1650</v>
      </c>
      <c r="D51" s="109">
        <v>650000</v>
      </c>
    </row>
    <row r="52" spans="1:4" x14ac:dyDescent="0.3">
      <c r="A52" s="46" t="s">
        <v>2093</v>
      </c>
      <c r="B52" s="108" t="s">
        <v>1580</v>
      </c>
      <c r="C52" s="108" t="s">
        <v>1689</v>
      </c>
      <c r="D52" s="109">
        <v>800000</v>
      </c>
    </row>
    <row r="53" spans="1:4" x14ac:dyDescent="0.3">
      <c r="A53" s="46" t="s">
        <v>2095</v>
      </c>
      <c r="B53" s="108" t="s">
        <v>1614</v>
      </c>
      <c r="C53" s="108" t="s">
        <v>1389</v>
      </c>
      <c r="D53" s="109">
        <v>800000</v>
      </c>
    </row>
    <row r="54" spans="1:4" x14ac:dyDescent="0.3">
      <c r="A54" s="46" t="s">
        <v>2098</v>
      </c>
      <c r="B54" s="108" t="s">
        <v>1565</v>
      </c>
      <c r="C54" s="108" t="s">
        <v>1671</v>
      </c>
      <c r="D54" s="109">
        <v>782000</v>
      </c>
    </row>
    <row r="55" spans="1:4" x14ac:dyDescent="0.3">
      <c r="A55" s="46" t="s">
        <v>2096</v>
      </c>
      <c r="B55" s="108" t="s">
        <v>1571</v>
      </c>
      <c r="C55" s="108" t="s">
        <v>1678</v>
      </c>
      <c r="D55" s="109">
        <v>653040</v>
      </c>
    </row>
    <row r="56" spans="1:4" x14ac:dyDescent="0.3">
      <c r="A56" s="46" t="s">
        <v>2099</v>
      </c>
      <c r="B56" s="108" t="s">
        <v>1572</v>
      </c>
      <c r="C56" s="108" t="s">
        <v>1679</v>
      </c>
      <c r="D56" s="109">
        <v>800000</v>
      </c>
    </row>
    <row r="57" spans="1:4" x14ac:dyDescent="0.3">
      <c r="A57" s="46" t="s">
        <v>2091</v>
      </c>
      <c r="B57" s="108" t="s">
        <v>1619</v>
      </c>
      <c r="C57" s="108" t="s">
        <v>776</v>
      </c>
      <c r="D57" s="109">
        <v>342000</v>
      </c>
    </row>
    <row r="58" spans="1:4" x14ac:dyDescent="0.3">
      <c r="A58" s="46" t="s">
        <v>2096</v>
      </c>
      <c r="B58" s="108" t="s">
        <v>1554</v>
      </c>
      <c r="C58" s="108" t="s">
        <v>1658</v>
      </c>
      <c r="D58" s="109">
        <v>742192.84</v>
      </c>
    </row>
    <row r="59" spans="1:4" x14ac:dyDescent="0.3">
      <c r="A59" s="46" t="s">
        <v>2099</v>
      </c>
      <c r="B59" s="108" t="s">
        <v>1567</v>
      </c>
      <c r="C59" s="108" t="s">
        <v>1674</v>
      </c>
      <c r="D59" s="109">
        <v>199192.06</v>
      </c>
    </row>
    <row r="60" spans="1:4" x14ac:dyDescent="0.3">
      <c r="A60" s="46" t="s">
        <v>2093</v>
      </c>
      <c r="B60" s="108" t="s">
        <v>1630</v>
      </c>
      <c r="C60" s="108" t="s">
        <v>1743</v>
      </c>
      <c r="D60" s="109">
        <v>600000</v>
      </c>
    </row>
    <row r="61" spans="1:4" x14ac:dyDescent="0.3">
      <c r="A61" s="46" t="s">
        <v>2091</v>
      </c>
      <c r="B61" s="108" t="s">
        <v>1608</v>
      </c>
      <c r="C61" s="108" t="s">
        <v>1722</v>
      </c>
      <c r="D61" s="109">
        <v>298230</v>
      </c>
    </row>
    <row r="62" spans="1:4" x14ac:dyDescent="0.3">
      <c r="A62" s="46" t="s">
        <v>2093</v>
      </c>
      <c r="B62" s="108" t="s">
        <v>1628</v>
      </c>
      <c r="C62" s="108" t="s">
        <v>1741</v>
      </c>
      <c r="D62" s="109">
        <v>697300</v>
      </c>
    </row>
    <row r="63" spans="1:4" x14ac:dyDescent="0.3">
      <c r="A63" s="46" t="s">
        <v>2095</v>
      </c>
      <c r="B63" s="108" t="s">
        <v>1581</v>
      </c>
      <c r="C63" s="108" t="s">
        <v>1690</v>
      </c>
      <c r="D63" s="109">
        <v>450000</v>
      </c>
    </row>
    <row r="64" spans="1:4" x14ac:dyDescent="0.3">
      <c r="A64" s="46" t="s">
        <v>2092</v>
      </c>
      <c r="B64" s="108" t="s">
        <v>1545</v>
      </c>
      <c r="C64" s="108" t="s">
        <v>1647</v>
      </c>
      <c r="D64" s="109">
        <v>728926.54</v>
      </c>
    </row>
    <row r="65" spans="1:4" x14ac:dyDescent="0.3">
      <c r="A65" s="46" t="s">
        <v>2092</v>
      </c>
      <c r="B65" s="108" t="s">
        <v>1579</v>
      </c>
      <c r="C65" s="108" t="s">
        <v>444</v>
      </c>
      <c r="D65" s="109">
        <v>100000</v>
      </c>
    </row>
    <row r="66" spans="1:4" x14ac:dyDescent="0.3">
      <c r="A66" s="46" t="s">
        <v>2093</v>
      </c>
      <c r="B66" s="108" t="s">
        <v>1630</v>
      </c>
      <c r="C66" s="108" t="s">
        <v>1744</v>
      </c>
      <c r="D66" s="109">
        <v>440000</v>
      </c>
    </row>
    <row r="67" spans="1:4" x14ac:dyDescent="0.3">
      <c r="A67" s="46" t="s">
        <v>2093</v>
      </c>
      <c r="B67" s="108" t="s">
        <v>1532</v>
      </c>
      <c r="C67" s="108" t="s">
        <v>1632</v>
      </c>
      <c r="D67" s="109">
        <v>753000</v>
      </c>
    </row>
    <row r="68" spans="1:4" x14ac:dyDescent="0.3">
      <c r="A68" s="46" t="s">
        <v>2091</v>
      </c>
      <c r="B68" s="108" t="s">
        <v>1556</v>
      </c>
      <c r="C68" s="108" t="s">
        <v>1662</v>
      </c>
      <c r="D68" s="109">
        <v>495308.71</v>
      </c>
    </row>
    <row r="69" spans="1:4" x14ac:dyDescent="0.3">
      <c r="A69" s="46" t="s">
        <v>2096</v>
      </c>
      <c r="B69" s="108" t="s">
        <v>1607</v>
      </c>
      <c r="C69" s="108" t="s">
        <v>1721</v>
      </c>
      <c r="D69" s="109">
        <v>557963.04</v>
      </c>
    </row>
    <row r="70" spans="1:4" x14ac:dyDescent="0.3">
      <c r="A70" s="46" t="s">
        <v>2093</v>
      </c>
      <c r="B70" s="108" t="s">
        <v>1532</v>
      </c>
      <c r="C70" s="108" t="s">
        <v>1633</v>
      </c>
      <c r="D70" s="109">
        <v>795000</v>
      </c>
    </row>
    <row r="71" spans="1:4" x14ac:dyDescent="0.3">
      <c r="A71" s="46" t="s">
        <v>2091</v>
      </c>
      <c r="B71" s="108" t="s">
        <v>1566</v>
      </c>
      <c r="C71" s="108" t="s">
        <v>1672</v>
      </c>
      <c r="D71" s="109">
        <v>499500</v>
      </c>
    </row>
    <row r="72" spans="1:4" x14ac:dyDescent="0.3">
      <c r="A72" s="46" t="s">
        <v>2099</v>
      </c>
      <c r="B72" s="108" t="s">
        <v>1568</v>
      </c>
      <c r="C72" s="108" t="s">
        <v>1675</v>
      </c>
      <c r="D72" s="109">
        <v>416752.31</v>
      </c>
    </row>
    <row r="73" spans="1:4" x14ac:dyDescent="0.3">
      <c r="A73" s="46" t="s">
        <v>2096</v>
      </c>
      <c r="B73" s="108" t="s">
        <v>1594</v>
      </c>
      <c r="C73" s="108" t="s">
        <v>1702</v>
      </c>
      <c r="D73" s="109">
        <v>800000</v>
      </c>
    </row>
    <row r="74" spans="1:4" x14ac:dyDescent="0.3">
      <c r="A74" s="46" t="s">
        <v>2094</v>
      </c>
      <c r="B74" s="108" t="s">
        <v>1595</v>
      </c>
      <c r="C74" s="108" t="s">
        <v>1704</v>
      </c>
      <c r="D74" s="109">
        <v>680450</v>
      </c>
    </row>
    <row r="75" spans="1:4" x14ac:dyDescent="0.3">
      <c r="A75" s="46" t="s">
        <v>2091</v>
      </c>
      <c r="B75" s="108" t="s">
        <v>1618</v>
      </c>
      <c r="C75" s="108" t="s">
        <v>1730</v>
      </c>
      <c r="D75" s="109">
        <v>788018.66</v>
      </c>
    </row>
    <row r="76" spans="1:4" x14ac:dyDescent="0.3">
      <c r="A76" s="46" t="s">
        <v>2096</v>
      </c>
      <c r="B76" s="108" t="s">
        <v>1554</v>
      </c>
      <c r="C76" s="108" t="s">
        <v>1659</v>
      </c>
      <c r="D76" s="109">
        <v>477522.61</v>
      </c>
    </row>
    <row r="77" spans="1:4" x14ac:dyDescent="0.3">
      <c r="A77" s="46" t="s">
        <v>2091</v>
      </c>
      <c r="B77" s="108" t="s">
        <v>1617</v>
      </c>
      <c r="C77" s="108" t="s">
        <v>1729</v>
      </c>
      <c r="D77" s="109">
        <v>499453.49</v>
      </c>
    </row>
    <row r="78" spans="1:4" x14ac:dyDescent="0.3">
      <c r="A78" s="46" t="s">
        <v>2093</v>
      </c>
      <c r="B78" s="108" t="s">
        <v>1591</v>
      </c>
      <c r="C78" s="108" t="s">
        <v>1699</v>
      </c>
      <c r="D78" s="109">
        <v>800000</v>
      </c>
    </row>
    <row r="79" spans="1:4" x14ac:dyDescent="0.3">
      <c r="A79" s="46" t="s">
        <v>2095</v>
      </c>
      <c r="B79" s="108" t="s">
        <v>1543</v>
      </c>
      <c r="C79" s="108" t="s">
        <v>1645</v>
      </c>
      <c r="D79" s="109">
        <v>798780</v>
      </c>
    </row>
    <row r="80" spans="1:4" x14ac:dyDescent="0.3">
      <c r="A80" s="46" t="s">
        <v>2098</v>
      </c>
      <c r="B80" s="108" t="s">
        <v>1544</v>
      </c>
      <c r="C80" s="108" t="s">
        <v>1646</v>
      </c>
      <c r="D80" s="109">
        <v>500000</v>
      </c>
    </row>
    <row r="81" spans="1:4" x14ac:dyDescent="0.3">
      <c r="A81" s="46" t="s">
        <v>2096</v>
      </c>
      <c r="B81" s="108" t="s">
        <v>1553</v>
      </c>
      <c r="C81" s="108" t="s">
        <v>1657</v>
      </c>
      <c r="D81" s="109">
        <v>216900</v>
      </c>
    </row>
    <row r="82" spans="1:4" x14ac:dyDescent="0.3">
      <c r="A82" s="46" t="s">
        <v>2091</v>
      </c>
      <c r="B82" s="108" t="s">
        <v>1562</v>
      </c>
      <c r="C82" s="108" t="s">
        <v>1668</v>
      </c>
      <c r="D82" s="109">
        <v>800000</v>
      </c>
    </row>
    <row r="83" spans="1:4" x14ac:dyDescent="0.3">
      <c r="A83" s="46" t="s">
        <v>2091</v>
      </c>
      <c r="B83" s="108" t="s">
        <v>1601</v>
      </c>
      <c r="C83" s="108" t="s">
        <v>1713</v>
      </c>
      <c r="D83" s="109">
        <v>767500</v>
      </c>
    </row>
    <row r="84" spans="1:4" x14ac:dyDescent="0.3">
      <c r="A84" s="46" t="s">
        <v>2095</v>
      </c>
      <c r="B84" s="108" t="s">
        <v>1624</v>
      </c>
      <c r="C84" s="108" t="s">
        <v>1737</v>
      </c>
      <c r="D84" s="109">
        <v>738128.41</v>
      </c>
    </row>
    <row r="85" spans="1:4" x14ac:dyDescent="0.3">
      <c r="A85" s="46" t="s">
        <v>2091</v>
      </c>
      <c r="B85" s="108" t="s">
        <v>1535</v>
      </c>
      <c r="C85" s="108" t="s">
        <v>1636</v>
      </c>
      <c r="D85" s="109">
        <v>613372.65</v>
      </c>
    </row>
    <row r="86" spans="1:4" x14ac:dyDescent="0.3">
      <c r="A86" s="46" t="s">
        <v>2095</v>
      </c>
      <c r="B86" s="108" t="s">
        <v>1574</v>
      </c>
      <c r="C86" s="108" t="s">
        <v>1682</v>
      </c>
      <c r="D86" s="109">
        <v>450000</v>
      </c>
    </row>
    <row r="87" spans="1:4" x14ac:dyDescent="0.3">
      <c r="A87" s="46" t="s">
        <v>2091</v>
      </c>
      <c r="B87" s="108" t="s">
        <v>1576</v>
      </c>
      <c r="C87" s="108" t="s">
        <v>1685</v>
      </c>
      <c r="D87" s="109">
        <v>452170</v>
      </c>
    </row>
    <row r="88" spans="1:4" x14ac:dyDescent="0.3">
      <c r="A88" s="46" t="s">
        <v>2092</v>
      </c>
      <c r="B88" s="108" t="s">
        <v>1605</v>
      </c>
      <c r="C88" s="108" t="s">
        <v>1717</v>
      </c>
      <c r="D88" s="109">
        <v>733077.84</v>
      </c>
    </row>
    <row r="89" spans="1:4" x14ac:dyDescent="0.3">
      <c r="A89" s="46" t="s">
        <v>2096</v>
      </c>
      <c r="B89" s="108" t="s">
        <v>1559</v>
      </c>
      <c r="C89" s="108" t="s">
        <v>1665</v>
      </c>
      <c r="D89" s="109">
        <v>800000</v>
      </c>
    </row>
    <row r="90" spans="1:4" x14ac:dyDescent="0.3">
      <c r="A90" s="46" t="s">
        <v>2099</v>
      </c>
      <c r="B90" s="108" t="s">
        <v>1598</v>
      </c>
      <c r="C90" s="108" t="s">
        <v>1708</v>
      </c>
      <c r="D90" s="109">
        <v>740000</v>
      </c>
    </row>
    <row r="91" spans="1:4" x14ac:dyDescent="0.3">
      <c r="A91" s="46" t="s">
        <v>2095</v>
      </c>
      <c r="B91" s="108" t="s">
        <v>1620</v>
      </c>
      <c r="C91" s="108" t="s">
        <v>1731</v>
      </c>
      <c r="D91" s="109">
        <v>800000</v>
      </c>
    </row>
    <row r="92" spans="1:4" x14ac:dyDescent="0.3">
      <c r="A92" s="46" t="s">
        <v>2093</v>
      </c>
      <c r="B92" s="108" t="s">
        <v>1622</v>
      </c>
      <c r="C92" s="108" t="s">
        <v>1734</v>
      </c>
      <c r="D92" s="109">
        <v>775000</v>
      </c>
    </row>
    <row r="93" spans="1:4" x14ac:dyDescent="0.3">
      <c r="A93" s="110" t="s">
        <v>2097</v>
      </c>
      <c r="B93" s="108" t="s">
        <v>1629</v>
      </c>
      <c r="C93" s="108" t="s">
        <v>1742</v>
      </c>
      <c r="D93" s="109">
        <v>799991.73</v>
      </c>
    </row>
    <row r="94" spans="1:4" x14ac:dyDescent="0.3">
      <c r="A94" s="46" t="s">
        <v>2095</v>
      </c>
      <c r="B94" s="108" t="s">
        <v>1552</v>
      </c>
      <c r="C94" s="108" t="s">
        <v>1656</v>
      </c>
      <c r="D94" s="109">
        <v>540000</v>
      </c>
    </row>
    <row r="95" spans="1:4" x14ac:dyDescent="0.3">
      <c r="A95" s="46" t="s">
        <v>2096</v>
      </c>
      <c r="B95" s="108" t="s">
        <v>1573</v>
      </c>
      <c r="C95" s="108" t="s">
        <v>1680</v>
      </c>
      <c r="D95" s="109">
        <v>595117</v>
      </c>
    </row>
    <row r="96" spans="1:4" x14ac:dyDescent="0.3">
      <c r="A96" s="46" t="s">
        <v>2091</v>
      </c>
      <c r="B96" s="108" t="s">
        <v>1546</v>
      </c>
      <c r="C96" s="108" t="s">
        <v>1649</v>
      </c>
      <c r="D96" s="109">
        <v>800000</v>
      </c>
    </row>
    <row r="97" spans="1:4" x14ac:dyDescent="0.3">
      <c r="A97" s="46" t="s">
        <v>2096</v>
      </c>
      <c r="B97" s="108" t="s">
        <v>1582</v>
      </c>
      <c r="C97" s="108" t="s">
        <v>1691</v>
      </c>
      <c r="D97" s="109">
        <v>800000</v>
      </c>
    </row>
    <row r="98" spans="1:4" x14ac:dyDescent="0.3">
      <c r="A98" s="46" t="s">
        <v>2094</v>
      </c>
      <c r="B98" s="108" t="s">
        <v>1595</v>
      </c>
      <c r="C98" s="108" t="s">
        <v>1703</v>
      </c>
      <c r="D98" s="109">
        <v>757260.64</v>
      </c>
    </row>
    <row r="99" spans="1:4" x14ac:dyDescent="0.3">
      <c r="A99" s="46" t="s">
        <v>2096</v>
      </c>
      <c r="B99" s="108" t="s">
        <v>1592</v>
      </c>
      <c r="C99" s="108" t="s">
        <v>1700</v>
      </c>
      <c r="D99" s="109">
        <v>799440.63</v>
      </c>
    </row>
    <row r="100" spans="1:4" x14ac:dyDescent="0.3">
      <c r="A100" s="46" t="s">
        <v>2095</v>
      </c>
      <c r="B100" s="108" t="s">
        <v>1575</v>
      </c>
      <c r="C100" s="108" t="s">
        <v>1684</v>
      </c>
      <c r="D100" s="109">
        <v>99980</v>
      </c>
    </row>
    <row r="101" spans="1:4" x14ac:dyDescent="0.3">
      <c r="A101" s="46" t="s">
        <v>2095</v>
      </c>
      <c r="B101" s="108" t="s">
        <v>1577</v>
      </c>
      <c r="C101" s="108" t="s">
        <v>1686</v>
      </c>
      <c r="D101" s="109">
        <v>366000</v>
      </c>
    </row>
    <row r="102" spans="1:4" x14ac:dyDescent="0.3">
      <c r="A102" s="46" t="s">
        <v>2095</v>
      </c>
      <c r="B102" s="108" t="s">
        <v>1600</v>
      </c>
      <c r="C102" s="108" t="s">
        <v>1710</v>
      </c>
      <c r="D102" s="109">
        <v>378836.24</v>
      </c>
    </row>
    <row r="103" spans="1:4" x14ac:dyDescent="0.3">
      <c r="A103" s="46" t="s">
        <v>2095</v>
      </c>
      <c r="B103" s="108" t="s">
        <v>1587</v>
      </c>
      <c r="C103" s="108" t="s">
        <v>776</v>
      </c>
      <c r="D103" s="109">
        <v>755000</v>
      </c>
    </row>
    <row r="104" spans="1:4" x14ac:dyDescent="0.3">
      <c r="A104" s="46" t="s">
        <v>2092</v>
      </c>
      <c r="B104" s="108" t="s">
        <v>1599</v>
      </c>
      <c r="C104" s="108" t="s">
        <v>1709</v>
      </c>
      <c r="D104" s="109">
        <v>200000</v>
      </c>
    </row>
    <row r="105" spans="1:4" x14ac:dyDescent="0.3">
      <c r="A105" s="46" t="s">
        <v>2098</v>
      </c>
      <c r="B105" s="108" t="s">
        <v>1548</v>
      </c>
      <c r="C105" s="108" t="s">
        <v>1651</v>
      </c>
      <c r="D105" s="109">
        <v>700000</v>
      </c>
    </row>
    <row r="106" spans="1:4" x14ac:dyDescent="0.3">
      <c r="A106" s="46" t="s">
        <v>2095</v>
      </c>
      <c r="B106" s="108" t="s">
        <v>1570</v>
      </c>
      <c r="C106" s="108" t="s">
        <v>1677</v>
      </c>
      <c r="D106" s="109">
        <v>500000</v>
      </c>
    </row>
    <row r="107" spans="1:4" x14ac:dyDescent="0.3">
      <c r="A107" s="46" t="s">
        <v>2098</v>
      </c>
      <c r="B107" s="108" t="s">
        <v>1557</v>
      </c>
      <c r="C107" s="108" t="s">
        <v>1663</v>
      </c>
      <c r="D107" s="109">
        <v>800000</v>
      </c>
    </row>
    <row r="108" spans="1:4" x14ac:dyDescent="0.3">
      <c r="A108" s="46" t="s">
        <v>2096</v>
      </c>
      <c r="B108" s="108" t="s">
        <v>1611</v>
      </c>
      <c r="C108" s="108" t="s">
        <v>1725</v>
      </c>
      <c r="D108" s="109">
        <v>793332</v>
      </c>
    </row>
    <row r="109" spans="1:4" x14ac:dyDescent="0.3">
      <c r="A109" s="46" t="s">
        <v>2091</v>
      </c>
      <c r="B109" s="108" t="s">
        <v>1546</v>
      </c>
      <c r="C109" s="108" t="s">
        <v>1649</v>
      </c>
      <c r="D109" s="109">
        <v>526184</v>
      </c>
    </row>
    <row r="110" spans="1:4" x14ac:dyDescent="0.3">
      <c r="A110" s="46" t="s">
        <v>2096</v>
      </c>
      <c r="B110" s="108" t="s">
        <v>1573</v>
      </c>
      <c r="C110" s="108" t="s">
        <v>1681</v>
      </c>
      <c r="D110" s="109">
        <v>516000</v>
      </c>
    </row>
    <row r="111" spans="1:4" x14ac:dyDescent="0.3">
      <c r="A111" s="46" t="s">
        <v>2095</v>
      </c>
      <c r="B111" s="108" t="s">
        <v>1600</v>
      </c>
      <c r="C111" s="108" t="s">
        <v>1711</v>
      </c>
      <c r="D111" s="109">
        <v>379022.03</v>
      </c>
    </row>
    <row r="112" spans="1:4" x14ac:dyDescent="0.3">
      <c r="A112" s="46" t="s">
        <v>2097</v>
      </c>
      <c r="B112" s="108" t="s">
        <v>1602</v>
      </c>
      <c r="C112" s="108" t="s">
        <v>1714</v>
      </c>
      <c r="D112" s="109">
        <v>650000</v>
      </c>
    </row>
    <row r="113" spans="1:4" x14ac:dyDescent="0.3">
      <c r="A113" s="46" t="s">
        <v>2095</v>
      </c>
      <c r="B113" s="108" t="s">
        <v>1569</v>
      </c>
      <c r="C113" s="108" t="s">
        <v>1676</v>
      </c>
      <c r="D113" s="109">
        <v>133827.51999999999</v>
      </c>
    </row>
    <row r="114" spans="1:4" x14ac:dyDescent="0.3">
      <c r="A114" s="46" t="s">
        <v>2094</v>
      </c>
      <c r="B114" s="108" t="s">
        <v>1586</v>
      </c>
      <c r="C114" s="108" t="s">
        <v>1695</v>
      </c>
      <c r="D114" s="109">
        <v>234000</v>
      </c>
    </row>
    <row r="115" spans="1:4" x14ac:dyDescent="0.3">
      <c r="A115" s="46" t="s">
        <v>2091</v>
      </c>
      <c r="B115" s="111" t="s">
        <v>1534</v>
      </c>
      <c r="C115" s="111" t="s">
        <v>1635</v>
      </c>
      <c r="D115" s="112">
        <v>89100</v>
      </c>
    </row>
    <row r="116" spans="1:4" x14ac:dyDescent="0.3">
      <c r="A116" s="46" t="s">
        <v>2096</v>
      </c>
      <c r="B116" s="108" t="s">
        <v>1537</v>
      </c>
      <c r="C116" s="108" t="s">
        <v>1638</v>
      </c>
      <c r="D116" s="109">
        <v>414800.08</v>
      </c>
    </row>
    <row r="117" spans="1:4" x14ac:dyDescent="0.3">
      <c r="A117" s="46" t="s">
        <v>2096</v>
      </c>
      <c r="B117" s="108" t="s">
        <v>1549</v>
      </c>
      <c r="C117" s="108" t="s">
        <v>1652</v>
      </c>
      <c r="D117" s="109">
        <v>90000</v>
      </c>
    </row>
    <row r="118" spans="1:4" x14ac:dyDescent="0.3">
      <c r="A118" s="46" t="s">
        <v>2095</v>
      </c>
      <c r="B118" s="108" t="s">
        <v>1558</v>
      </c>
      <c r="C118" s="108" t="s">
        <v>1664</v>
      </c>
      <c r="D118" s="109">
        <v>495000</v>
      </c>
    </row>
    <row r="119" spans="1:4" x14ac:dyDescent="0.3">
      <c r="A119" s="46" t="s">
        <v>2095</v>
      </c>
      <c r="B119" s="108" t="s">
        <v>1577</v>
      </c>
      <c r="C119" s="108" t="s">
        <v>1687</v>
      </c>
      <c r="D119" s="109">
        <v>218000</v>
      </c>
    </row>
    <row r="120" spans="1:4" x14ac:dyDescent="0.3">
      <c r="A120" s="46" t="s">
        <v>2092</v>
      </c>
      <c r="B120" s="108" t="s">
        <v>1605</v>
      </c>
      <c r="C120" s="108" t="s">
        <v>1718</v>
      </c>
      <c r="D120" s="109">
        <v>540000</v>
      </c>
    </row>
    <row r="121" spans="1:4" x14ac:dyDescent="0.3">
      <c r="A121" s="46" t="s">
        <v>2096</v>
      </c>
      <c r="B121" s="108" t="s">
        <v>1609</v>
      </c>
      <c r="C121" s="108" t="s">
        <v>1723</v>
      </c>
      <c r="D121" s="109">
        <v>495100</v>
      </c>
    </row>
    <row r="122" spans="1:4" x14ac:dyDescent="0.3">
      <c r="A122" s="46" t="s">
        <v>2091</v>
      </c>
      <c r="B122" s="108" t="s">
        <v>1578</v>
      </c>
      <c r="C122" s="108" t="s">
        <v>1688</v>
      </c>
      <c r="D122" s="109">
        <v>716900</v>
      </c>
    </row>
    <row r="123" spans="1:4" x14ac:dyDescent="0.3">
      <c r="A123" s="46" t="s">
        <v>2098</v>
      </c>
      <c r="B123" s="108" t="s">
        <v>1588</v>
      </c>
      <c r="C123" s="108" t="s">
        <v>1696</v>
      </c>
      <c r="D123" s="109">
        <v>66600</v>
      </c>
    </row>
    <row r="124" spans="1:4" x14ac:dyDescent="0.3">
      <c r="C124" s="209" t="s">
        <v>2247</v>
      </c>
      <c r="D124" s="211">
        <f>SUM(D4:D123)</f>
        <v>77308320.109999985</v>
      </c>
    </row>
    <row r="125" spans="1:4" x14ac:dyDescent="0.3">
      <c r="C125" s="139" t="s">
        <v>2155</v>
      </c>
      <c r="D125" s="211">
        <v>82740101</v>
      </c>
    </row>
    <row r="126" spans="1:4" ht="41.4" x14ac:dyDescent="0.3">
      <c r="C126" s="191" t="s">
        <v>2141</v>
      </c>
      <c r="D126" s="190">
        <f>D125-D124</f>
        <v>5431780.8900000155</v>
      </c>
    </row>
  </sheetData>
  <autoFilter ref="A1:D123"/>
  <mergeCells count="2">
    <mergeCell ref="B2:C2"/>
    <mergeCell ref="A3:D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opLeftCell="A37" workbookViewId="0">
      <selection activeCell="A4" sqref="A4:A66"/>
    </sheetView>
  </sheetViews>
  <sheetFormatPr defaultColWidth="9.109375" defaultRowHeight="13.8" x14ac:dyDescent="0.3"/>
  <cols>
    <col min="1" max="1" width="9.109375" style="4"/>
    <col min="2" max="2" width="27.88671875" style="4" customWidth="1"/>
    <col min="3" max="3" width="42.5546875" style="4" customWidth="1"/>
    <col min="4" max="4" width="43.44140625" style="4" customWidth="1"/>
    <col min="5" max="16384" width="9.109375" style="4"/>
  </cols>
  <sheetData>
    <row r="1" spans="1:4" ht="31.8" thickBot="1" x14ac:dyDescent="0.35">
      <c r="A1" s="1" t="s">
        <v>100</v>
      </c>
      <c r="B1" s="2" t="s">
        <v>101</v>
      </c>
      <c r="C1" s="2" t="s">
        <v>102</v>
      </c>
      <c r="D1" s="3" t="s">
        <v>99</v>
      </c>
    </row>
    <row r="2" spans="1:4" ht="18.600000000000001" thickBot="1" x14ac:dyDescent="0.4">
      <c r="A2" s="114"/>
      <c r="B2" s="291"/>
      <c r="C2" s="292"/>
      <c r="D2" s="98"/>
    </row>
    <row r="3" spans="1:4" ht="16.2" thickBot="1" x14ac:dyDescent="0.35">
      <c r="A3" s="255" t="s">
        <v>2133</v>
      </c>
      <c r="B3" s="256"/>
      <c r="C3" s="256"/>
      <c r="D3" s="266"/>
    </row>
    <row r="4" spans="1:4" x14ac:dyDescent="0.3">
      <c r="A4" s="115" t="s">
        <v>1766</v>
      </c>
      <c r="B4" s="116" t="s">
        <v>478</v>
      </c>
      <c r="C4" s="117" t="s">
        <v>522</v>
      </c>
      <c r="D4" s="27">
        <v>529000</v>
      </c>
    </row>
    <row r="5" spans="1:4" x14ac:dyDescent="0.3">
      <c r="A5" s="115" t="s">
        <v>1767</v>
      </c>
      <c r="B5" s="116" t="s">
        <v>479</v>
      </c>
      <c r="C5" s="117" t="s">
        <v>523</v>
      </c>
      <c r="D5" s="27">
        <v>53000</v>
      </c>
    </row>
    <row r="6" spans="1:4" x14ac:dyDescent="0.3">
      <c r="A6" s="115" t="s">
        <v>1768</v>
      </c>
      <c r="B6" s="116" t="s">
        <v>480</v>
      </c>
      <c r="C6" s="117" t="s">
        <v>524</v>
      </c>
      <c r="D6" s="27">
        <v>459591</v>
      </c>
    </row>
    <row r="7" spans="1:4" x14ac:dyDescent="0.3">
      <c r="A7" s="115" t="s">
        <v>1769</v>
      </c>
      <c r="B7" s="116" t="s">
        <v>481</v>
      </c>
      <c r="C7" s="117" t="s">
        <v>525</v>
      </c>
      <c r="D7" s="27">
        <v>990000</v>
      </c>
    </row>
    <row r="8" spans="1:4" x14ac:dyDescent="0.3">
      <c r="A8" s="115" t="s">
        <v>1767</v>
      </c>
      <c r="B8" s="116" t="s">
        <v>482</v>
      </c>
      <c r="C8" s="117" t="s">
        <v>526</v>
      </c>
      <c r="D8" s="27">
        <v>48686</v>
      </c>
    </row>
    <row r="9" spans="1:4" x14ac:dyDescent="0.3">
      <c r="A9" s="115" t="s">
        <v>1770</v>
      </c>
      <c r="B9" s="116" t="s">
        <v>483</v>
      </c>
      <c r="C9" s="117" t="s">
        <v>527</v>
      </c>
      <c r="D9" s="27">
        <v>196581</v>
      </c>
    </row>
    <row r="10" spans="1:4" x14ac:dyDescent="0.3">
      <c r="A10" s="115" t="s">
        <v>1769</v>
      </c>
      <c r="B10" s="116" t="s">
        <v>484</v>
      </c>
      <c r="C10" s="117" t="s">
        <v>528</v>
      </c>
      <c r="D10" s="27">
        <v>207800</v>
      </c>
    </row>
    <row r="11" spans="1:4" x14ac:dyDescent="0.3">
      <c r="A11" s="115" t="s">
        <v>1771</v>
      </c>
      <c r="B11" s="116" t="s">
        <v>485</v>
      </c>
      <c r="C11" s="117" t="s">
        <v>529</v>
      </c>
      <c r="D11" s="27">
        <v>47000</v>
      </c>
    </row>
    <row r="12" spans="1:4" x14ac:dyDescent="0.3">
      <c r="A12" s="115" t="s">
        <v>1768</v>
      </c>
      <c r="B12" s="116" t="s">
        <v>486</v>
      </c>
      <c r="C12" s="117" t="s">
        <v>530</v>
      </c>
      <c r="D12" s="27">
        <v>653280</v>
      </c>
    </row>
    <row r="13" spans="1:4" x14ac:dyDescent="0.3">
      <c r="A13" s="115" t="s">
        <v>1771</v>
      </c>
      <c r="B13" s="116" t="s">
        <v>487</v>
      </c>
      <c r="C13" s="117" t="s">
        <v>531</v>
      </c>
      <c r="D13" s="27">
        <v>700000</v>
      </c>
    </row>
    <row r="14" spans="1:4" x14ac:dyDescent="0.3">
      <c r="A14" s="115" t="s">
        <v>1766</v>
      </c>
      <c r="B14" s="116" t="s">
        <v>488</v>
      </c>
      <c r="C14" s="117" t="s">
        <v>532</v>
      </c>
      <c r="D14" s="27">
        <v>700000</v>
      </c>
    </row>
    <row r="15" spans="1:4" x14ac:dyDescent="0.3">
      <c r="A15" s="115" t="s">
        <v>1768</v>
      </c>
      <c r="B15" s="116" t="s">
        <v>489</v>
      </c>
      <c r="C15" s="117" t="s">
        <v>533</v>
      </c>
      <c r="D15" s="27">
        <v>700000</v>
      </c>
    </row>
    <row r="16" spans="1:4" x14ac:dyDescent="0.3">
      <c r="A16" s="115" t="s">
        <v>1772</v>
      </c>
      <c r="B16" s="116" t="s">
        <v>490</v>
      </c>
      <c r="C16" s="117" t="s">
        <v>534</v>
      </c>
      <c r="D16" s="27">
        <v>380000</v>
      </c>
    </row>
    <row r="17" spans="1:4" x14ac:dyDescent="0.3">
      <c r="A17" s="115" t="s">
        <v>1770</v>
      </c>
      <c r="B17" s="116" t="s">
        <v>491</v>
      </c>
      <c r="C17" s="117" t="s">
        <v>535</v>
      </c>
      <c r="D17" s="27">
        <v>700000</v>
      </c>
    </row>
    <row r="18" spans="1:4" x14ac:dyDescent="0.3">
      <c r="A18" s="115" t="s">
        <v>1770</v>
      </c>
      <c r="B18" s="116" t="s">
        <v>492</v>
      </c>
      <c r="C18" s="117" t="s">
        <v>536</v>
      </c>
      <c r="D18" s="27">
        <v>1384725.78</v>
      </c>
    </row>
    <row r="19" spans="1:4" x14ac:dyDescent="0.3">
      <c r="A19" s="115" t="s">
        <v>1766</v>
      </c>
      <c r="B19" s="116" t="s">
        <v>493</v>
      </c>
      <c r="C19" s="117" t="s">
        <v>536</v>
      </c>
      <c r="D19" s="27">
        <v>700000</v>
      </c>
    </row>
    <row r="20" spans="1:4" x14ac:dyDescent="0.3">
      <c r="A20" s="115" t="s">
        <v>1769</v>
      </c>
      <c r="B20" s="116" t="s">
        <v>494</v>
      </c>
      <c r="C20" s="117" t="s">
        <v>536</v>
      </c>
      <c r="D20" s="27">
        <v>2000000</v>
      </c>
    </row>
    <row r="21" spans="1:4" x14ac:dyDescent="0.3">
      <c r="A21" s="115" t="s">
        <v>1768</v>
      </c>
      <c r="B21" s="116" t="s">
        <v>489</v>
      </c>
      <c r="C21" s="117" t="s">
        <v>537</v>
      </c>
      <c r="D21" s="27">
        <v>700000</v>
      </c>
    </row>
    <row r="22" spans="1:4" x14ac:dyDescent="0.3">
      <c r="A22" s="115" t="s">
        <v>1773</v>
      </c>
      <c r="B22" s="116" t="s">
        <v>495</v>
      </c>
      <c r="C22" s="117" t="s">
        <v>538</v>
      </c>
      <c r="D22" s="27">
        <v>700000</v>
      </c>
    </row>
    <row r="23" spans="1:4" x14ac:dyDescent="0.3">
      <c r="A23" s="115" t="s">
        <v>1768</v>
      </c>
      <c r="B23" s="116" t="s">
        <v>489</v>
      </c>
      <c r="C23" s="117" t="s">
        <v>539</v>
      </c>
      <c r="D23" s="27">
        <v>500000</v>
      </c>
    </row>
    <row r="24" spans="1:4" x14ac:dyDescent="0.3">
      <c r="A24" s="115" t="s">
        <v>1766</v>
      </c>
      <c r="B24" s="116" t="s">
        <v>496</v>
      </c>
      <c r="C24" s="117" t="s">
        <v>540</v>
      </c>
      <c r="D24" s="27">
        <v>600000</v>
      </c>
    </row>
    <row r="25" spans="1:4" x14ac:dyDescent="0.3">
      <c r="A25" s="115" t="s">
        <v>1766</v>
      </c>
      <c r="B25" s="116" t="s">
        <v>497</v>
      </c>
      <c r="C25" s="117"/>
      <c r="D25" s="27">
        <v>2000000</v>
      </c>
    </row>
    <row r="26" spans="1:4" x14ac:dyDescent="0.3">
      <c r="A26" s="115" t="s">
        <v>1774</v>
      </c>
      <c r="B26" s="116" t="s">
        <v>498</v>
      </c>
      <c r="C26" s="117" t="s">
        <v>541</v>
      </c>
      <c r="D26" s="27">
        <v>700000</v>
      </c>
    </row>
    <row r="27" spans="1:4" x14ac:dyDescent="0.3">
      <c r="A27" s="115" t="s">
        <v>1769</v>
      </c>
      <c r="B27" s="116" t="s">
        <v>499</v>
      </c>
      <c r="C27" s="117" t="s">
        <v>542</v>
      </c>
      <c r="D27" s="27">
        <v>2000000</v>
      </c>
    </row>
    <row r="28" spans="1:4" x14ac:dyDescent="0.3">
      <c r="A28" s="115" t="s">
        <v>1770</v>
      </c>
      <c r="B28" s="116" t="s">
        <v>491</v>
      </c>
      <c r="C28" s="117" t="s">
        <v>543</v>
      </c>
      <c r="D28" s="27">
        <v>526500</v>
      </c>
    </row>
    <row r="29" spans="1:4" x14ac:dyDescent="0.3">
      <c r="A29" s="115" t="s">
        <v>1768</v>
      </c>
      <c r="B29" s="116" t="s">
        <v>500</v>
      </c>
      <c r="C29" s="117" t="s">
        <v>544</v>
      </c>
      <c r="D29" s="27">
        <v>539668.21</v>
      </c>
    </row>
    <row r="30" spans="1:4" x14ac:dyDescent="0.3">
      <c r="A30" s="115" t="s">
        <v>1771</v>
      </c>
      <c r="B30" s="116" t="s">
        <v>501</v>
      </c>
      <c r="C30" s="117" t="s">
        <v>545</v>
      </c>
      <c r="D30" s="27">
        <v>2000000</v>
      </c>
    </row>
    <row r="31" spans="1:4" x14ac:dyDescent="0.3">
      <c r="A31" s="115" t="s">
        <v>1775</v>
      </c>
      <c r="B31" s="116" t="s">
        <v>502</v>
      </c>
      <c r="C31" s="117" t="s">
        <v>546</v>
      </c>
      <c r="D31" s="27">
        <v>1807197.22</v>
      </c>
    </row>
    <row r="32" spans="1:4" x14ac:dyDescent="0.3">
      <c r="A32" s="115" t="s">
        <v>1775</v>
      </c>
      <c r="B32" s="116" t="s">
        <v>503</v>
      </c>
      <c r="C32" s="117" t="s">
        <v>547</v>
      </c>
      <c r="D32" s="27">
        <v>2000000</v>
      </c>
    </row>
    <row r="33" spans="1:4" x14ac:dyDescent="0.3">
      <c r="A33" s="115" t="s">
        <v>1768</v>
      </c>
      <c r="B33" s="116" t="s">
        <v>489</v>
      </c>
      <c r="C33" s="117" t="s">
        <v>548</v>
      </c>
      <c r="D33" s="27">
        <v>700000</v>
      </c>
    </row>
    <row r="34" spans="1:4" x14ac:dyDescent="0.3">
      <c r="A34" s="115" t="s">
        <v>1766</v>
      </c>
      <c r="B34" s="116" t="s">
        <v>496</v>
      </c>
      <c r="C34" s="117" t="s">
        <v>549</v>
      </c>
      <c r="D34" s="27">
        <v>700000</v>
      </c>
    </row>
    <row r="35" spans="1:4" x14ac:dyDescent="0.3">
      <c r="A35" s="115" t="s">
        <v>1769</v>
      </c>
      <c r="B35" s="116" t="s">
        <v>499</v>
      </c>
      <c r="C35" s="117" t="s">
        <v>550</v>
      </c>
      <c r="D35" s="27">
        <v>950000</v>
      </c>
    </row>
    <row r="36" spans="1:4" x14ac:dyDescent="0.3">
      <c r="A36" s="115" t="s">
        <v>1773</v>
      </c>
      <c r="B36" s="116" t="s">
        <v>504</v>
      </c>
      <c r="C36" s="117" t="s">
        <v>551</v>
      </c>
      <c r="D36" s="27">
        <v>650000</v>
      </c>
    </row>
    <row r="37" spans="1:4" x14ac:dyDescent="0.3">
      <c r="A37" s="115" t="s">
        <v>1769</v>
      </c>
      <c r="B37" s="116" t="s">
        <v>499</v>
      </c>
      <c r="C37" s="117" t="s">
        <v>536</v>
      </c>
      <c r="D37" s="27">
        <v>1950000</v>
      </c>
    </row>
    <row r="38" spans="1:4" x14ac:dyDescent="0.3">
      <c r="A38" s="115" t="s">
        <v>1768</v>
      </c>
      <c r="B38" s="116" t="s">
        <v>505</v>
      </c>
      <c r="C38" s="117" t="s">
        <v>552</v>
      </c>
      <c r="D38" s="27">
        <v>700000</v>
      </c>
    </row>
    <row r="39" spans="1:4" ht="20.399999999999999" x14ac:dyDescent="0.3">
      <c r="A39" s="115" t="s">
        <v>1774</v>
      </c>
      <c r="B39" s="116" t="s">
        <v>506</v>
      </c>
      <c r="C39" s="117" t="s">
        <v>553</v>
      </c>
      <c r="D39" s="27">
        <v>700000</v>
      </c>
    </row>
    <row r="40" spans="1:4" x14ac:dyDescent="0.3">
      <c r="A40" s="115" t="s">
        <v>1768</v>
      </c>
      <c r="B40" s="116" t="s">
        <v>507</v>
      </c>
      <c r="C40" s="117" t="s">
        <v>554</v>
      </c>
      <c r="D40" s="27">
        <v>2000000</v>
      </c>
    </row>
    <row r="41" spans="1:4" x14ac:dyDescent="0.3">
      <c r="A41" s="115" t="s">
        <v>1769</v>
      </c>
      <c r="B41" s="116" t="s">
        <v>508</v>
      </c>
      <c r="C41" s="117" t="s">
        <v>555</v>
      </c>
      <c r="D41" s="27">
        <v>683259.79300000006</v>
      </c>
    </row>
    <row r="42" spans="1:4" x14ac:dyDescent="0.3">
      <c r="A42" s="115" t="s">
        <v>1768</v>
      </c>
      <c r="B42" s="116" t="s">
        <v>507</v>
      </c>
      <c r="C42" s="117" t="s">
        <v>554</v>
      </c>
      <c r="D42" s="27">
        <v>1700000</v>
      </c>
    </row>
    <row r="43" spans="1:4" x14ac:dyDescent="0.3">
      <c r="A43" s="115" t="s">
        <v>1769</v>
      </c>
      <c r="B43" s="116" t="s">
        <v>508</v>
      </c>
      <c r="C43" s="117" t="s">
        <v>555</v>
      </c>
      <c r="D43" s="27">
        <v>692080.4</v>
      </c>
    </row>
    <row r="44" spans="1:4" x14ac:dyDescent="0.3">
      <c r="A44" s="115" t="s">
        <v>1775</v>
      </c>
      <c r="B44" s="116" t="s">
        <v>503</v>
      </c>
      <c r="C44" s="117" t="s">
        <v>556</v>
      </c>
      <c r="D44" s="27">
        <v>1000000</v>
      </c>
    </row>
    <row r="45" spans="1:4" x14ac:dyDescent="0.3">
      <c r="A45" s="115" t="s">
        <v>1773</v>
      </c>
      <c r="B45" s="116" t="s">
        <v>504</v>
      </c>
      <c r="C45" s="117" t="s">
        <v>557</v>
      </c>
      <c r="D45" s="27">
        <v>700000</v>
      </c>
    </row>
    <row r="46" spans="1:4" x14ac:dyDescent="0.3">
      <c r="A46" s="115" t="s">
        <v>1773</v>
      </c>
      <c r="B46" s="116" t="s">
        <v>509</v>
      </c>
      <c r="C46" s="117" t="s">
        <v>558</v>
      </c>
      <c r="D46" s="27">
        <v>700000</v>
      </c>
    </row>
    <row r="47" spans="1:4" x14ac:dyDescent="0.3">
      <c r="A47" s="115" t="s">
        <v>1768</v>
      </c>
      <c r="B47" s="116" t="s">
        <v>500</v>
      </c>
      <c r="C47" s="117" t="s">
        <v>559</v>
      </c>
      <c r="D47" s="27">
        <v>553258.94299999997</v>
      </c>
    </row>
    <row r="48" spans="1:4" x14ac:dyDescent="0.3">
      <c r="A48" s="115" t="s">
        <v>1768</v>
      </c>
      <c r="B48" s="116" t="s">
        <v>489</v>
      </c>
      <c r="C48" s="117" t="s">
        <v>560</v>
      </c>
      <c r="D48" s="27">
        <v>700000</v>
      </c>
    </row>
    <row r="49" spans="1:4" x14ac:dyDescent="0.3">
      <c r="A49" s="115" t="s">
        <v>1775</v>
      </c>
      <c r="B49" s="116" t="s">
        <v>510</v>
      </c>
      <c r="C49" s="117" t="s">
        <v>561</v>
      </c>
      <c r="D49" s="27">
        <v>1700000</v>
      </c>
    </row>
    <row r="50" spans="1:4" x14ac:dyDescent="0.3">
      <c r="A50" s="115" t="s">
        <v>1771</v>
      </c>
      <c r="B50" s="116" t="s">
        <v>511</v>
      </c>
      <c r="C50" s="117" t="s">
        <v>562</v>
      </c>
      <c r="D50" s="27">
        <v>496500</v>
      </c>
    </row>
    <row r="51" spans="1:4" x14ac:dyDescent="0.3">
      <c r="A51" s="115" t="s">
        <v>1775</v>
      </c>
      <c r="B51" s="116" t="s">
        <v>512</v>
      </c>
      <c r="C51" s="117" t="s">
        <v>563</v>
      </c>
      <c r="D51" s="27">
        <v>700000</v>
      </c>
    </row>
    <row r="52" spans="1:4" x14ac:dyDescent="0.3">
      <c r="A52" s="115" t="s">
        <v>1769</v>
      </c>
      <c r="B52" s="116" t="s">
        <v>513</v>
      </c>
      <c r="C52" s="117" t="s">
        <v>564</v>
      </c>
      <c r="D52" s="27">
        <v>271111.55</v>
      </c>
    </row>
    <row r="53" spans="1:4" x14ac:dyDescent="0.3">
      <c r="A53" s="115" t="s">
        <v>1767</v>
      </c>
      <c r="B53" s="117" t="s">
        <v>482</v>
      </c>
      <c r="C53" s="117" t="s">
        <v>565</v>
      </c>
      <c r="D53" s="27">
        <v>2000000</v>
      </c>
    </row>
    <row r="54" spans="1:4" x14ac:dyDescent="0.3">
      <c r="A54" s="115" t="s">
        <v>1766</v>
      </c>
      <c r="B54" s="116" t="s">
        <v>514</v>
      </c>
      <c r="C54" s="117" t="s">
        <v>566</v>
      </c>
      <c r="D54" s="27">
        <v>410000</v>
      </c>
    </row>
    <row r="55" spans="1:4" x14ac:dyDescent="0.3">
      <c r="A55" s="115" t="s">
        <v>1770</v>
      </c>
      <c r="B55" s="116" t="s">
        <v>515</v>
      </c>
      <c r="C55" s="117" t="s">
        <v>567</v>
      </c>
      <c r="D55" s="27">
        <v>417117.6</v>
      </c>
    </row>
    <row r="56" spans="1:4" x14ac:dyDescent="0.3">
      <c r="A56" s="115" t="s">
        <v>1773</v>
      </c>
      <c r="B56" s="116" t="s">
        <v>516</v>
      </c>
      <c r="C56" s="117" t="s">
        <v>568</v>
      </c>
      <c r="D56" s="27">
        <v>1900000</v>
      </c>
    </row>
    <row r="57" spans="1:4" x14ac:dyDescent="0.3">
      <c r="A57" s="115" t="s">
        <v>1768</v>
      </c>
      <c r="B57" s="116" t="s">
        <v>500</v>
      </c>
      <c r="C57" s="117" t="s">
        <v>569</v>
      </c>
      <c r="D57" s="27">
        <v>700000</v>
      </c>
    </row>
    <row r="58" spans="1:4" x14ac:dyDescent="0.3">
      <c r="A58" s="115" t="s">
        <v>1766</v>
      </c>
      <c r="B58" s="116" t="s">
        <v>517</v>
      </c>
      <c r="C58" s="117" t="s">
        <v>570</v>
      </c>
      <c r="D58" s="27">
        <v>700000</v>
      </c>
    </row>
    <row r="59" spans="1:4" x14ac:dyDescent="0.3">
      <c r="A59" s="115" t="s">
        <v>1769</v>
      </c>
      <c r="B59" s="116" t="s">
        <v>518</v>
      </c>
      <c r="C59" s="117" t="s">
        <v>571</v>
      </c>
      <c r="D59" s="27">
        <v>548192.66</v>
      </c>
    </row>
    <row r="60" spans="1:4" x14ac:dyDescent="0.3">
      <c r="A60" s="115" t="s">
        <v>1771</v>
      </c>
      <c r="B60" s="116" t="s">
        <v>511</v>
      </c>
      <c r="C60" s="117" t="s">
        <v>572</v>
      </c>
      <c r="D60" s="27">
        <v>2000000</v>
      </c>
    </row>
    <row r="61" spans="1:4" x14ac:dyDescent="0.3">
      <c r="A61" s="115" t="s">
        <v>1772</v>
      </c>
      <c r="B61" s="116" t="s">
        <v>519</v>
      </c>
      <c r="C61" s="117" t="s">
        <v>573</v>
      </c>
      <c r="D61" s="27">
        <v>423000</v>
      </c>
    </row>
    <row r="62" spans="1:4" x14ac:dyDescent="0.3">
      <c r="A62" s="115" t="s">
        <v>1766</v>
      </c>
      <c r="B62" s="116" t="s">
        <v>520</v>
      </c>
      <c r="C62" s="117" t="s">
        <v>574</v>
      </c>
      <c r="D62" s="8">
        <v>1900000</v>
      </c>
    </row>
    <row r="63" spans="1:4" x14ac:dyDescent="0.3">
      <c r="A63" s="115" t="s">
        <v>1766</v>
      </c>
      <c r="B63" s="116" t="s">
        <v>520</v>
      </c>
      <c r="C63" s="117" t="s">
        <v>575</v>
      </c>
      <c r="D63" s="8">
        <v>700000</v>
      </c>
    </row>
    <row r="64" spans="1:4" x14ac:dyDescent="0.3">
      <c r="A64" s="115" t="s">
        <v>1774</v>
      </c>
      <c r="B64" s="116" t="s">
        <v>521</v>
      </c>
      <c r="C64" s="117" t="s">
        <v>576</v>
      </c>
      <c r="D64" s="8">
        <v>670000</v>
      </c>
    </row>
    <row r="65" spans="1:4" x14ac:dyDescent="0.3">
      <c r="A65" s="115" t="s">
        <v>1774</v>
      </c>
      <c r="B65" s="116" t="s">
        <v>521</v>
      </c>
      <c r="C65" s="117" t="s">
        <v>577</v>
      </c>
      <c r="D65" s="8">
        <v>698500</v>
      </c>
    </row>
    <row r="66" spans="1:4" x14ac:dyDescent="0.3">
      <c r="A66" s="115" t="s">
        <v>1771</v>
      </c>
      <c r="B66" s="116" t="s">
        <v>511</v>
      </c>
      <c r="C66" s="117" t="s">
        <v>578</v>
      </c>
      <c r="D66" s="8">
        <v>686127.84</v>
      </c>
    </row>
    <row r="67" spans="1:4" ht="27.6" x14ac:dyDescent="0.3">
      <c r="C67" s="191" t="s">
        <v>2248</v>
      </c>
      <c r="D67" s="140">
        <f>SUM(D4:D66)</f>
        <v>56522177.995999999</v>
      </c>
    </row>
    <row r="68" spans="1:4" x14ac:dyDescent="0.3">
      <c r="C68" s="139" t="s">
        <v>2156</v>
      </c>
      <c r="D68" s="140">
        <v>56522178</v>
      </c>
    </row>
    <row r="69" spans="1:4" ht="41.4" x14ac:dyDescent="0.3">
      <c r="C69" s="191" t="s">
        <v>2141</v>
      </c>
      <c r="D69" s="140">
        <f>D68-D67</f>
        <v>4.0000006556510925E-3</v>
      </c>
    </row>
  </sheetData>
  <autoFilter ref="A1:D66"/>
  <mergeCells count="2">
    <mergeCell ref="B2:C2"/>
    <mergeCell ref="A3:D3"/>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workbookViewId="0">
      <selection activeCell="A4" sqref="A4:A23"/>
    </sheetView>
  </sheetViews>
  <sheetFormatPr defaultColWidth="9.109375" defaultRowHeight="13.8" x14ac:dyDescent="0.3"/>
  <cols>
    <col min="1" max="1" width="9.109375" style="4"/>
    <col min="2" max="2" width="39" style="4" customWidth="1"/>
    <col min="3" max="3" width="50" style="4" customWidth="1"/>
    <col min="4" max="4" width="32.88671875" style="4" customWidth="1"/>
    <col min="5" max="16384" width="9.109375" style="4"/>
  </cols>
  <sheetData>
    <row r="1" spans="1:4" ht="31.8" thickBot="1" x14ac:dyDescent="0.35">
      <c r="A1" s="1" t="s">
        <v>100</v>
      </c>
      <c r="B1" s="2" t="s">
        <v>101</v>
      </c>
      <c r="C1" s="2" t="s">
        <v>102</v>
      </c>
      <c r="D1" s="3" t="s">
        <v>99</v>
      </c>
    </row>
    <row r="2" spans="1:4" ht="18.600000000000001" thickBot="1" x14ac:dyDescent="0.35">
      <c r="A2" s="118"/>
      <c r="B2" s="293"/>
      <c r="C2" s="294"/>
      <c r="D2" s="119"/>
    </row>
    <row r="3" spans="1:4" ht="16.2" thickBot="1" x14ac:dyDescent="0.35">
      <c r="A3" s="255" t="s">
        <v>2134</v>
      </c>
      <c r="B3" s="256"/>
      <c r="C3" s="256"/>
      <c r="D3" s="266"/>
    </row>
    <row r="4" spans="1:4" x14ac:dyDescent="0.3">
      <c r="A4" s="25" t="s">
        <v>2090</v>
      </c>
      <c r="B4" s="25" t="s">
        <v>579</v>
      </c>
      <c r="C4" s="25" t="s">
        <v>599</v>
      </c>
      <c r="D4" s="121">
        <v>675000</v>
      </c>
    </row>
    <row r="5" spans="1:4" x14ac:dyDescent="0.3">
      <c r="A5" s="25" t="s">
        <v>2090</v>
      </c>
      <c r="B5" s="25" t="s">
        <v>580</v>
      </c>
      <c r="C5" s="25" t="s">
        <v>600</v>
      </c>
      <c r="D5" s="121">
        <v>1472500</v>
      </c>
    </row>
    <row r="6" spans="1:4" x14ac:dyDescent="0.3">
      <c r="A6" s="25" t="s">
        <v>2090</v>
      </c>
      <c r="B6" s="25" t="s">
        <v>581</v>
      </c>
      <c r="C6" s="25" t="s">
        <v>601</v>
      </c>
      <c r="D6" s="121">
        <v>220000</v>
      </c>
    </row>
    <row r="7" spans="1:4" ht="14.4" thickBot="1" x14ac:dyDescent="0.35">
      <c r="A7" s="25" t="s">
        <v>2090</v>
      </c>
      <c r="B7" s="25" t="s">
        <v>582</v>
      </c>
      <c r="C7" s="25" t="s">
        <v>602</v>
      </c>
      <c r="D7" s="121">
        <v>650000</v>
      </c>
    </row>
    <row r="8" spans="1:4" ht="14.4" thickBot="1" x14ac:dyDescent="0.35">
      <c r="A8" s="120" t="s">
        <v>2089</v>
      </c>
      <c r="B8" s="25" t="s">
        <v>583</v>
      </c>
      <c r="C8" s="25" t="s">
        <v>603</v>
      </c>
      <c r="D8" s="121">
        <v>65000</v>
      </c>
    </row>
    <row r="9" spans="1:4" x14ac:dyDescent="0.3">
      <c r="A9" s="120" t="s">
        <v>2089</v>
      </c>
      <c r="B9" s="25" t="s">
        <v>584</v>
      </c>
      <c r="C9" s="25" t="s">
        <v>604</v>
      </c>
      <c r="D9" s="121">
        <v>528000</v>
      </c>
    </row>
    <row r="10" spans="1:4" ht="14.4" thickBot="1" x14ac:dyDescent="0.35">
      <c r="A10" s="122" t="s">
        <v>2112</v>
      </c>
      <c r="B10" s="25" t="s">
        <v>585</v>
      </c>
      <c r="C10" s="25" t="s">
        <v>603</v>
      </c>
      <c r="D10" s="121">
        <v>136000</v>
      </c>
    </row>
    <row r="11" spans="1:4" x14ac:dyDescent="0.3">
      <c r="A11" s="120" t="s">
        <v>2089</v>
      </c>
      <c r="B11" s="25" t="s">
        <v>586</v>
      </c>
      <c r="C11" s="25" t="s">
        <v>605</v>
      </c>
      <c r="D11" s="121">
        <v>398000</v>
      </c>
    </row>
    <row r="12" spans="1:4" x14ac:dyDescent="0.3">
      <c r="A12" s="25" t="s">
        <v>2090</v>
      </c>
      <c r="B12" s="25" t="s">
        <v>587</v>
      </c>
      <c r="C12" s="25" t="s">
        <v>606</v>
      </c>
      <c r="D12" s="121">
        <v>242000</v>
      </c>
    </row>
    <row r="13" spans="1:4" x14ac:dyDescent="0.3">
      <c r="A13" s="25" t="s">
        <v>2090</v>
      </c>
      <c r="B13" s="25" t="s">
        <v>588</v>
      </c>
      <c r="C13" s="25" t="s">
        <v>607</v>
      </c>
      <c r="D13" s="121">
        <v>300000</v>
      </c>
    </row>
    <row r="14" spans="1:4" x14ac:dyDescent="0.3">
      <c r="A14" s="25" t="s">
        <v>2090</v>
      </c>
      <c r="B14" s="25" t="s">
        <v>589</v>
      </c>
      <c r="C14" s="25" t="s">
        <v>608</v>
      </c>
      <c r="D14" s="121">
        <v>200000</v>
      </c>
    </row>
    <row r="15" spans="1:4" ht="14.4" thickBot="1" x14ac:dyDescent="0.35">
      <c r="A15" s="25" t="s">
        <v>2090</v>
      </c>
      <c r="B15" s="25" t="s">
        <v>590</v>
      </c>
      <c r="C15" s="25" t="s">
        <v>609</v>
      </c>
      <c r="D15" s="121">
        <v>264500</v>
      </c>
    </row>
    <row r="16" spans="1:4" x14ac:dyDescent="0.3">
      <c r="A16" s="120" t="s">
        <v>2089</v>
      </c>
      <c r="B16" s="25" t="s">
        <v>591</v>
      </c>
      <c r="C16" s="25" t="s">
        <v>610</v>
      </c>
      <c r="D16" s="121">
        <v>553589</v>
      </c>
    </row>
    <row r="17" spans="1:4" ht="14.4" thickBot="1" x14ac:dyDescent="0.35">
      <c r="A17" s="25" t="s">
        <v>2090</v>
      </c>
      <c r="B17" s="25" t="s">
        <v>592</v>
      </c>
      <c r="C17" s="25" t="s">
        <v>611</v>
      </c>
      <c r="D17" s="121">
        <v>216000</v>
      </c>
    </row>
    <row r="18" spans="1:4" x14ac:dyDescent="0.3">
      <c r="A18" s="120" t="s">
        <v>2089</v>
      </c>
      <c r="B18" s="25" t="s">
        <v>593</v>
      </c>
      <c r="C18" s="25" t="s">
        <v>612</v>
      </c>
      <c r="D18" s="121">
        <v>130000</v>
      </c>
    </row>
    <row r="19" spans="1:4" x14ac:dyDescent="0.3">
      <c r="A19" s="25" t="s">
        <v>2090</v>
      </c>
      <c r="B19" s="25" t="s">
        <v>594</v>
      </c>
      <c r="C19" s="25" t="s">
        <v>613</v>
      </c>
      <c r="D19" s="121">
        <v>275000</v>
      </c>
    </row>
    <row r="20" spans="1:4" ht="14.4" thickBot="1" x14ac:dyDescent="0.35">
      <c r="A20" s="25" t="s">
        <v>2090</v>
      </c>
      <c r="B20" s="25" t="s">
        <v>595</v>
      </c>
      <c r="C20" s="25" t="s">
        <v>614</v>
      </c>
      <c r="D20" s="121">
        <v>121500</v>
      </c>
    </row>
    <row r="21" spans="1:4" ht="14.4" thickBot="1" x14ac:dyDescent="0.35">
      <c r="A21" s="120" t="s">
        <v>2089</v>
      </c>
      <c r="B21" s="25" t="s">
        <v>596</v>
      </c>
      <c r="C21" s="25" t="s">
        <v>615</v>
      </c>
      <c r="D21" s="121">
        <v>800000</v>
      </c>
    </row>
    <row r="22" spans="1:4" x14ac:dyDescent="0.3">
      <c r="A22" s="120" t="s">
        <v>2089</v>
      </c>
      <c r="B22" s="25" t="s">
        <v>597</v>
      </c>
      <c r="C22" s="25" t="s">
        <v>616</v>
      </c>
      <c r="D22" s="121">
        <v>300000</v>
      </c>
    </row>
    <row r="23" spans="1:4" x14ac:dyDescent="0.3">
      <c r="A23" s="25" t="s">
        <v>2090</v>
      </c>
      <c r="B23" s="25" t="s">
        <v>598</v>
      </c>
      <c r="C23" s="25" t="s">
        <v>617</v>
      </c>
      <c r="D23" s="121">
        <v>201090</v>
      </c>
    </row>
    <row r="24" spans="1:4" x14ac:dyDescent="0.3">
      <c r="A24" s="161"/>
      <c r="B24" s="161"/>
      <c r="C24" s="139" t="s">
        <v>2249</v>
      </c>
      <c r="D24" s="208">
        <f>SUM(D4:D23)</f>
        <v>7748179</v>
      </c>
    </row>
    <row r="25" spans="1:4" x14ac:dyDescent="0.3">
      <c r="A25" s="155"/>
      <c r="B25" s="155"/>
      <c r="C25" s="139" t="s">
        <v>2157</v>
      </c>
      <c r="D25" s="208">
        <v>19231654</v>
      </c>
    </row>
    <row r="26" spans="1:4" ht="41.4" x14ac:dyDescent="0.3">
      <c r="A26" s="155"/>
      <c r="B26" s="155"/>
      <c r="C26" s="191" t="s">
        <v>2141</v>
      </c>
      <c r="D26" s="208">
        <f>D25-D24</f>
        <v>11483475</v>
      </c>
    </row>
    <row r="27" spans="1:4" x14ac:dyDescent="0.3">
      <c r="A27" s="155"/>
      <c r="B27" s="155"/>
      <c r="C27" s="155"/>
      <c r="D27" s="155"/>
    </row>
    <row r="28" spans="1:4" x14ac:dyDescent="0.3">
      <c r="A28" s="155"/>
      <c r="B28" s="155"/>
      <c r="C28" s="155"/>
      <c r="D28" s="155"/>
    </row>
    <row r="29" spans="1:4" x14ac:dyDescent="0.3">
      <c r="A29" s="155"/>
      <c r="B29" s="155"/>
      <c r="C29" s="155"/>
      <c r="D29" s="155"/>
    </row>
    <row r="30" spans="1:4" x14ac:dyDescent="0.3">
      <c r="A30" s="155"/>
      <c r="B30" s="155"/>
      <c r="C30" s="155"/>
      <c r="D30" s="155"/>
    </row>
    <row r="31" spans="1:4" x14ac:dyDescent="0.3">
      <c r="A31" s="155"/>
      <c r="B31" s="155"/>
      <c r="C31" s="155"/>
      <c r="D31" s="155"/>
    </row>
    <row r="32" spans="1:4" x14ac:dyDescent="0.3">
      <c r="A32" s="155"/>
      <c r="B32" s="155"/>
      <c r="C32" s="155"/>
      <c r="D32" s="155"/>
    </row>
    <row r="33" spans="1:4" x14ac:dyDescent="0.3">
      <c r="A33" s="155"/>
      <c r="B33" s="155"/>
      <c r="C33" s="155"/>
      <c r="D33" s="155"/>
    </row>
    <row r="34" spans="1:4" x14ac:dyDescent="0.3">
      <c r="A34" s="155"/>
      <c r="B34" s="155"/>
      <c r="C34" s="155"/>
      <c r="D34" s="155"/>
    </row>
    <row r="35" spans="1:4" x14ac:dyDescent="0.3">
      <c r="A35" s="155"/>
      <c r="B35" s="155"/>
      <c r="C35" s="155"/>
      <c r="D35" s="155"/>
    </row>
    <row r="36" spans="1:4" x14ac:dyDescent="0.3">
      <c r="A36" s="155"/>
      <c r="B36" s="155"/>
      <c r="C36" s="155"/>
      <c r="D36" s="155"/>
    </row>
    <row r="37" spans="1:4" x14ac:dyDescent="0.3">
      <c r="A37" s="155"/>
      <c r="B37" s="155"/>
      <c r="C37" s="155"/>
      <c r="D37" s="155"/>
    </row>
    <row r="38" spans="1:4" x14ac:dyDescent="0.3">
      <c r="A38" s="155"/>
      <c r="B38" s="155"/>
      <c r="C38" s="155"/>
      <c r="D38" s="155"/>
    </row>
    <row r="39" spans="1:4" x14ac:dyDescent="0.3">
      <c r="A39" s="155"/>
      <c r="B39" s="155"/>
      <c r="C39" s="155"/>
      <c r="D39" s="155"/>
    </row>
    <row r="40" spans="1:4" x14ac:dyDescent="0.3">
      <c r="A40" s="155"/>
      <c r="B40" s="155"/>
      <c r="C40" s="155"/>
      <c r="D40" s="155"/>
    </row>
    <row r="41" spans="1:4" x14ac:dyDescent="0.3">
      <c r="A41" s="155"/>
      <c r="B41" s="155"/>
      <c r="C41" s="155"/>
      <c r="D41" s="155"/>
    </row>
    <row r="42" spans="1:4" x14ac:dyDescent="0.3">
      <c r="A42" s="155"/>
      <c r="B42" s="155"/>
      <c r="C42" s="155"/>
      <c r="D42" s="155"/>
    </row>
    <row r="43" spans="1:4" x14ac:dyDescent="0.3">
      <c r="A43" s="155"/>
      <c r="B43" s="155"/>
      <c r="C43" s="155"/>
      <c r="D43" s="155"/>
    </row>
    <row r="44" spans="1:4" x14ac:dyDescent="0.3">
      <c r="A44" s="155"/>
      <c r="B44" s="155"/>
      <c r="C44" s="155"/>
      <c r="D44" s="155"/>
    </row>
    <row r="45" spans="1:4" x14ac:dyDescent="0.3">
      <c r="A45" s="155"/>
      <c r="B45" s="155"/>
      <c r="C45" s="155"/>
      <c r="D45" s="155"/>
    </row>
    <row r="46" spans="1:4" x14ac:dyDescent="0.3">
      <c r="A46" s="155"/>
      <c r="B46" s="155"/>
      <c r="C46" s="155"/>
      <c r="D46" s="155"/>
    </row>
    <row r="47" spans="1:4" x14ac:dyDescent="0.3">
      <c r="A47" s="155"/>
      <c r="B47" s="155"/>
      <c r="C47" s="155"/>
      <c r="D47" s="155"/>
    </row>
    <row r="48" spans="1:4" x14ac:dyDescent="0.3">
      <c r="A48" s="155"/>
      <c r="B48" s="155"/>
      <c r="C48" s="155"/>
      <c r="D48" s="155"/>
    </row>
    <row r="49" spans="1:4" x14ac:dyDescent="0.3">
      <c r="A49" s="155"/>
      <c r="B49" s="155"/>
      <c r="C49" s="155"/>
      <c r="D49" s="155"/>
    </row>
    <row r="50" spans="1:4" x14ac:dyDescent="0.3">
      <c r="A50" s="155"/>
      <c r="B50" s="155"/>
      <c r="C50" s="155"/>
      <c r="D50" s="155"/>
    </row>
    <row r="51" spans="1:4" x14ac:dyDescent="0.3">
      <c r="A51" s="155"/>
      <c r="B51" s="155"/>
      <c r="C51" s="155"/>
      <c r="D51" s="155"/>
    </row>
    <row r="52" spans="1:4" x14ac:dyDescent="0.3">
      <c r="A52" s="155"/>
      <c r="B52" s="155"/>
      <c r="C52" s="155"/>
      <c r="D52" s="155"/>
    </row>
    <row r="53" spans="1:4" x14ac:dyDescent="0.3">
      <c r="A53" s="155"/>
      <c r="B53" s="155"/>
      <c r="C53" s="155"/>
      <c r="D53" s="155"/>
    </row>
    <row r="54" spans="1:4" x14ac:dyDescent="0.3">
      <c r="A54" s="155"/>
      <c r="B54" s="155"/>
      <c r="C54" s="155"/>
      <c r="D54" s="155"/>
    </row>
    <row r="55" spans="1:4" x14ac:dyDescent="0.3">
      <c r="A55" s="155"/>
      <c r="B55" s="155"/>
      <c r="C55" s="155"/>
      <c r="D55" s="155"/>
    </row>
    <row r="56" spans="1:4" x14ac:dyDescent="0.3">
      <c r="A56" s="155"/>
      <c r="B56" s="155"/>
      <c r="C56" s="155"/>
      <c r="D56" s="155"/>
    </row>
    <row r="57" spans="1:4" x14ac:dyDescent="0.3">
      <c r="A57" s="155"/>
      <c r="B57" s="155"/>
      <c r="C57" s="155"/>
      <c r="D57" s="155"/>
    </row>
    <row r="58" spans="1:4" x14ac:dyDescent="0.3">
      <c r="A58" s="155"/>
      <c r="B58" s="155"/>
      <c r="C58" s="155"/>
      <c r="D58" s="155"/>
    </row>
    <row r="59" spans="1:4" x14ac:dyDescent="0.3">
      <c r="A59" s="155"/>
      <c r="B59" s="155"/>
      <c r="C59" s="155"/>
      <c r="D59" s="155"/>
    </row>
    <row r="60" spans="1:4" x14ac:dyDescent="0.3">
      <c r="A60" s="155"/>
      <c r="B60" s="155"/>
      <c r="C60" s="155"/>
      <c r="D60" s="155"/>
    </row>
    <row r="61" spans="1:4" x14ac:dyDescent="0.3">
      <c r="A61" s="155"/>
      <c r="B61" s="155"/>
      <c r="C61" s="155"/>
      <c r="D61" s="155"/>
    </row>
    <row r="62" spans="1:4" x14ac:dyDescent="0.3">
      <c r="A62" s="155"/>
      <c r="B62" s="155"/>
      <c r="C62" s="155"/>
      <c r="D62" s="155"/>
    </row>
    <row r="63" spans="1:4" x14ac:dyDescent="0.3">
      <c r="A63" s="155"/>
      <c r="B63" s="155"/>
      <c r="C63" s="155"/>
      <c r="D63" s="155"/>
    </row>
    <row r="64" spans="1:4" x14ac:dyDescent="0.3">
      <c r="A64" s="155"/>
      <c r="B64" s="155"/>
      <c r="C64" s="155"/>
      <c r="D64" s="155"/>
    </row>
    <row r="65" spans="1:4" x14ac:dyDescent="0.3">
      <c r="A65" s="155"/>
      <c r="B65" s="155"/>
      <c r="C65" s="155"/>
      <c r="D65" s="155"/>
    </row>
    <row r="66" spans="1:4" x14ac:dyDescent="0.3">
      <c r="A66" s="155"/>
      <c r="B66" s="155"/>
      <c r="C66" s="155"/>
      <c r="D66" s="155"/>
    </row>
    <row r="67" spans="1:4" x14ac:dyDescent="0.3">
      <c r="A67" s="155"/>
      <c r="B67" s="155"/>
      <c r="C67" s="155"/>
      <c r="D67" s="155"/>
    </row>
    <row r="68" spans="1:4" x14ac:dyDescent="0.3">
      <c r="A68" s="155"/>
      <c r="B68" s="155"/>
      <c r="C68" s="155"/>
      <c r="D68" s="155"/>
    </row>
    <row r="69" spans="1:4" x14ac:dyDescent="0.3">
      <c r="A69" s="155"/>
      <c r="B69" s="155"/>
      <c r="C69" s="155"/>
      <c r="D69" s="155"/>
    </row>
    <row r="70" spans="1:4" x14ac:dyDescent="0.3">
      <c r="A70" s="155"/>
      <c r="B70" s="155"/>
      <c r="C70" s="155"/>
      <c r="D70" s="155"/>
    </row>
    <row r="71" spans="1:4" x14ac:dyDescent="0.3">
      <c r="A71" s="155"/>
      <c r="B71" s="155"/>
      <c r="C71" s="155"/>
      <c r="D71" s="155"/>
    </row>
    <row r="72" spans="1:4" x14ac:dyDescent="0.3">
      <c r="A72" s="155"/>
      <c r="B72" s="155"/>
      <c r="C72" s="155"/>
      <c r="D72" s="155"/>
    </row>
    <row r="73" spans="1:4" x14ac:dyDescent="0.3">
      <c r="A73" s="155"/>
      <c r="B73" s="155"/>
      <c r="C73" s="155"/>
      <c r="D73" s="155"/>
    </row>
    <row r="74" spans="1:4" x14ac:dyDescent="0.3">
      <c r="A74" s="155"/>
      <c r="B74" s="155"/>
      <c r="C74" s="155"/>
      <c r="D74" s="155"/>
    </row>
    <row r="75" spans="1:4" x14ac:dyDescent="0.3">
      <c r="A75" s="155"/>
      <c r="B75" s="155"/>
      <c r="C75" s="155"/>
      <c r="D75" s="155"/>
    </row>
    <row r="76" spans="1:4" x14ac:dyDescent="0.3">
      <c r="A76" s="155"/>
      <c r="B76" s="155"/>
      <c r="C76" s="155"/>
      <c r="D76" s="155"/>
    </row>
    <row r="77" spans="1:4" x14ac:dyDescent="0.3">
      <c r="A77" s="155"/>
      <c r="B77" s="155"/>
      <c r="C77" s="155"/>
      <c r="D77" s="155"/>
    </row>
    <row r="78" spans="1:4" x14ac:dyDescent="0.3">
      <c r="A78" s="155"/>
      <c r="B78" s="155"/>
      <c r="C78" s="155"/>
      <c r="D78" s="155"/>
    </row>
    <row r="79" spans="1:4" x14ac:dyDescent="0.3">
      <c r="A79" s="155"/>
      <c r="B79" s="155"/>
      <c r="C79" s="155"/>
      <c r="D79" s="155"/>
    </row>
    <row r="80" spans="1:4" x14ac:dyDescent="0.3">
      <c r="A80" s="155"/>
      <c r="B80" s="155"/>
      <c r="C80" s="155"/>
      <c r="D80" s="155"/>
    </row>
    <row r="81" spans="1:4" x14ac:dyDescent="0.3">
      <c r="A81" s="155"/>
      <c r="B81" s="155"/>
      <c r="C81" s="155"/>
      <c r="D81" s="155"/>
    </row>
    <row r="82" spans="1:4" x14ac:dyDescent="0.3">
      <c r="A82" s="155"/>
      <c r="B82" s="155"/>
      <c r="C82" s="155"/>
      <c r="D82" s="155"/>
    </row>
    <row r="83" spans="1:4" x14ac:dyDescent="0.3">
      <c r="A83" s="155"/>
      <c r="B83" s="155"/>
      <c r="C83" s="155"/>
      <c r="D83" s="155"/>
    </row>
    <row r="84" spans="1:4" x14ac:dyDescent="0.3">
      <c r="A84" s="155"/>
      <c r="B84" s="155"/>
      <c r="C84" s="155"/>
      <c r="D84" s="155"/>
    </row>
    <row r="85" spans="1:4" x14ac:dyDescent="0.3">
      <c r="A85" s="155"/>
      <c r="B85" s="155"/>
      <c r="C85" s="155"/>
      <c r="D85" s="155"/>
    </row>
    <row r="86" spans="1:4" x14ac:dyDescent="0.3">
      <c r="A86" s="155"/>
      <c r="B86" s="155"/>
      <c r="C86" s="155"/>
      <c r="D86" s="155"/>
    </row>
    <row r="87" spans="1:4" x14ac:dyDescent="0.3">
      <c r="A87" s="155"/>
      <c r="B87" s="155"/>
      <c r="C87" s="155"/>
      <c r="D87" s="155"/>
    </row>
    <row r="88" spans="1:4" x14ac:dyDescent="0.3">
      <c r="A88" s="155"/>
      <c r="B88" s="155"/>
      <c r="C88" s="155"/>
      <c r="D88" s="155"/>
    </row>
    <row r="89" spans="1:4" x14ac:dyDescent="0.3">
      <c r="A89" s="155"/>
      <c r="B89" s="155"/>
      <c r="C89" s="155"/>
      <c r="D89" s="155"/>
    </row>
    <row r="90" spans="1:4" x14ac:dyDescent="0.3">
      <c r="A90" s="155"/>
      <c r="B90" s="155"/>
      <c r="C90" s="155"/>
      <c r="D90" s="155"/>
    </row>
    <row r="91" spans="1:4" x14ac:dyDescent="0.3">
      <c r="A91" s="155"/>
      <c r="B91" s="155"/>
      <c r="C91" s="155"/>
      <c r="D91" s="155"/>
    </row>
    <row r="92" spans="1:4" x14ac:dyDescent="0.3">
      <c r="A92" s="155"/>
      <c r="B92" s="155"/>
      <c r="C92" s="155"/>
      <c r="D92" s="155"/>
    </row>
    <row r="93" spans="1:4" x14ac:dyDescent="0.3">
      <c r="A93" s="155"/>
      <c r="B93" s="155"/>
      <c r="C93" s="155"/>
      <c r="D93" s="155"/>
    </row>
    <row r="94" spans="1:4" x14ac:dyDescent="0.3">
      <c r="A94" s="155"/>
      <c r="B94" s="155"/>
      <c r="C94" s="155"/>
      <c r="D94" s="155"/>
    </row>
    <row r="95" spans="1:4" x14ac:dyDescent="0.3">
      <c r="A95" s="155"/>
      <c r="B95" s="155"/>
      <c r="C95" s="155"/>
      <c r="D95" s="155"/>
    </row>
    <row r="96" spans="1:4" x14ac:dyDescent="0.3">
      <c r="A96" s="155"/>
      <c r="B96" s="155"/>
      <c r="C96" s="155"/>
      <c r="D96" s="155"/>
    </row>
    <row r="97" spans="1:4" x14ac:dyDescent="0.3">
      <c r="A97" s="155"/>
      <c r="B97" s="155"/>
      <c r="C97" s="155"/>
      <c r="D97" s="155"/>
    </row>
    <row r="98" spans="1:4" x14ac:dyDescent="0.3">
      <c r="A98" s="155"/>
      <c r="B98" s="155"/>
      <c r="C98" s="155"/>
      <c r="D98" s="155"/>
    </row>
    <row r="99" spans="1:4" x14ac:dyDescent="0.3">
      <c r="A99" s="155"/>
      <c r="B99" s="155"/>
      <c r="C99" s="155"/>
      <c r="D99" s="155"/>
    </row>
    <row r="100" spans="1:4" x14ac:dyDescent="0.3">
      <c r="A100" s="155"/>
      <c r="B100" s="155"/>
      <c r="C100" s="155"/>
      <c r="D100" s="155"/>
    </row>
    <row r="101" spans="1:4" x14ac:dyDescent="0.3">
      <c r="A101" s="155"/>
      <c r="B101" s="155"/>
      <c r="C101" s="155"/>
      <c r="D101" s="155"/>
    </row>
    <row r="102" spans="1:4" x14ac:dyDescent="0.3">
      <c r="A102" s="155"/>
      <c r="B102" s="155"/>
      <c r="C102" s="155"/>
      <c r="D102" s="155"/>
    </row>
    <row r="103" spans="1:4" x14ac:dyDescent="0.3">
      <c r="A103" s="162"/>
      <c r="B103" s="162"/>
      <c r="C103" s="162"/>
      <c r="D103" s="162"/>
    </row>
  </sheetData>
  <autoFilter ref="A1:D23"/>
  <mergeCells count="2">
    <mergeCell ref="B2:C2"/>
    <mergeCell ref="A3:D3"/>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B2" sqref="B2:C2"/>
    </sheetView>
  </sheetViews>
  <sheetFormatPr defaultColWidth="9.109375" defaultRowHeight="13.8" x14ac:dyDescent="0.3"/>
  <cols>
    <col min="1" max="1" width="9.109375" style="4"/>
    <col min="2" max="2" width="47.88671875" style="4" customWidth="1"/>
    <col min="3" max="3" width="51.88671875" style="4" customWidth="1"/>
    <col min="4" max="4" width="20.33203125" style="4" customWidth="1"/>
    <col min="5" max="16384" width="9.109375" style="4"/>
  </cols>
  <sheetData>
    <row r="1" spans="1:4" ht="31.8" thickBot="1" x14ac:dyDescent="0.35">
      <c r="A1" s="1" t="s">
        <v>100</v>
      </c>
      <c r="B1" s="2" t="s">
        <v>101</v>
      </c>
      <c r="C1" s="2" t="s">
        <v>102</v>
      </c>
      <c r="D1" s="3" t="s">
        <v>2158</v>
      </c>
    </row>
    <row r="2" spans="1:4" ht="18.600000000000001" thickBot="1" x14ac:dyDescent="0.35">
      <c r="A2" s="124"/>
      <c r="B2" s="295"/>
      <c r="C2" s="295"/>
      <c r="D2" s="125"/>
    </row>
    <row r="3" spans="1:4" ht="16.2" thickBot="1" x14ac:dyDescent="0.35">
      <c r="A3" s="296" t="s">
        <v>619</v>
      </c>
      <c r="B3" s="297"/>
      <c r="C3" s="298"/>
      <c r="D3" s="126"/>
    </row>
    <row r="4" spans="1:4" ht="28.2" thickBot="1" x14ac:dyDescent="0.35">
      <c r="A4" s="127"/>
      <c r="B4" s="128" t="s">
        <v>1745</v>
      </c>
      <c r="C4" s="213" t="s">
        <v>1746</v>
      </c>
      <c r="D4" s="123">
        <v>6651473</v>
      </c>
    </row>
    <row r="5" spans="1:4" ht="14.4" thickBot="1" x14ac:dyDescent="0.35">
      <c r="C5" s="139" t="s">
        <v>2159</v>
      </c>
      <c r="D5" s="212">
        <v>6651473</v>
      </c>
    </row>
  </sheetData>
  <mergeCells count="2">
    <mergeCell ref="B2:C2"/>
    <mergeCell ref="A3:C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7"/>
  <sheetViews>
    <sheetView zoomScale="90" zoomScaleNormal="90" workbookViewId="0">
      <selection activeCell="A54" sqref="A54:A64"/>
    </sheetView>
  </sheetViews>
  <sheetFormatPr defaultColWidth="9.109375" defaultRowHeight="13.8" x14ac:dyDescent="0.3"/>
  <cols>
    <col min="1" max="1" width="11.44140625" style="4" customWidth="1"/>
    <col min="2" max="2" width="34.109375" style="4" customWidth="1"/>
    <col min="3" max="3" width="50.44140625" style="4" customWidth="1"/>
    <col min="4" max="4" width="33.6640625" style="4" customWidth="1"/>
    <col min="5" max="16384" width="9.109375" style="4"/>
  </cols>
  <sheetData>
    <row r="1" spans="1:4" ht="31.8" thickBot="1" x14ac:dyDescent="0.35">
      <c r="A1" s="1" t="s">
        <v>100</v>
      </c>
      <c r="B1" s="113" t="s">
        <v>101</v>
      </c>
      <c r="C1" s="2" t="s">
        <v>102</v>
      </c>
      <c r="D1" s="3" t="s">
        <v>99</v>
      </c>
    </row>
    <row r="2" spans="1:4" ht="18.600000000000001" thickBot="1" x14ac:dyDescent="0.4">
      <c r="A2" s="172"/>
      <c r="B2" s="239"/>
      <c r="C2" s="240"/>
      <c r="D2" s="173"/>
    </row>
    <row r="3" spans="1:4" ht="16.2" thickBot="1" x14ac:dyDescent="0.35">
      <c r="A3" s="241" t="s">
        <v>2146</v>
      </c>
      <c r="B3" s="242"/>
      <c r="C3" s="242"/>
      <c r="D3" s="165"/>
    </row>
    <row r="4" spans="1:4" ht="14.4" thickBot="1" x14ac:dyDescent="0.35">
      <c r="A4" s="236" t="s">
        <v>2114</v>
      </c>
      <c r="B4" s="237"/>
      <c r="C4" s="238"/>
      <c r="D4" s="5"/>
    </row>
    <row r="5" spans="1:4" x14ac:dyDescent="0.3">
      <c r="A5" s="6" t="s">
        <v>732</v>
      </c>
      <c r="B5" s="134" t="s">
        <v>733</v>
      </c>
      <c r="C5" s="7" t="s">
        <v>742</v>
      </c>
      <c r="D5" s="8">
        <v>130410</v>
      </c>
    </row>
    <row r="6" spans="1:4" x14ac:dyDescent="0.3">
      <c r="A6" s="9" t="s">
        <v>732</v>
      </c>
      <c r="B6" s="13" t="s">
        <v>734</v>
      </c>
      <c r="C6" s="10" t="s">
        <v>743</v>
      </c>
      <c r="D6" s="8">
        <v>100000</v>
      </c>
    </row>
    <row r="7" spans="1:4" x14ac:dyDescent="0.3">
      <c r="A7" s="9" t="s">
        <v>732</v>
      </c>
      <c r="B7" s="13" t="s">
        <v>735</v>
      </c>
      <c r="C7" s="10" t="s">
        <v>744</v>
      </c>
      <c r="D7" s="8">
        <v>1115000</v>
      </c>
    </row>
    <row r="8" spans="1:4" x14ac:dyDescent="0.3">
      <c r="A8" s="9" t="s">
        <v>732</v>
      </c>
      <c r="B8" s="12" t="s">
        <v>736</v>
      </c>
      <c r="C8" s="10" t="s">
        <v>745</v>
      </c>
      <c r="D8" s="8">
        <v>271181.64</v>
      </c>
    </row>
    <row r="9" spans="1:4" x14ac:dyDescent="0.3">
      <c r="A9" s="9" t="s">
        <v>732</v>
      </c>
      <c r="B9" s="13" t="s">
        <v>737</v>
      </c>
      <c r="C9" s="10" t="s">
        <v>745</v>
      </c>
      <c r="D9" s="8">
        <v>147751</v>
      </c>
    </row>
    <row r="10" spans="1:4" x14ac:dyDescent="0.3">
      <c r="A10" s="9" t="s">
        <v>732</v>
      </c>
      <c r="B10" s="13" t="s">
        <v>738</v>
      </c>
      <c r="C10" s="10" t="s">
        <v>746</v>
      </c>
      <c r="D10" s="8">
        <v>1164000</v>
      </c>
    </row>
    <row r="11" spans="1:4" x14ac:dyDescent="0.3">
      <c r="A11" s="9" t="s">
        <v>732</v>
      </c>
      <c r="B11" s="135" t="s">
        <v>739</v>
      </c>
      <c r="C11" s="11" t="s">
        <v>747</v>
      </c>
      <c r="D11" s="8">
        <v>148000</v>
      </c>
    </row>
    <row r="12" spans="1:4" x14ac:dyDescent="0.3">
      <c r="A12" s="9" t="s">
        <v>732</v>
      </c>
      <c r="B12" s="13" t="s">
        <v>740</v>
      </c>
      <c r="C12" s="10" t="s">
        <v>748</v>
      </c>
      <c r="D12" s="8">
        <v>532980</v>
      </c>
    </row>
    <row r="13" spans="1:4" ht="14.4" thickBot="1" x14ac:dyDescent="0.35">
      <c r="A13" s="9" t="s">
        <v>732</v>
      </c>
      <c r="B13" s="13" t="s">
        <v>741</v>
      </c>
      <c r="C13" s="10" t="s">
        <v>749</v>
      </c>
      <c r="D13" s="8">
        <v>300510</v>
      </c>
    </row>
    <row r="14" spans="1:4" ht="14.4" thickBot="1" x14ac:dyDescent="0.35">
      <c r="A14" s="236" t="s">
        <v>2115</v>
      </c>
      <c r="B14" s="237"/>
      <c r="C14" s="238"/>
      <c r="D14" s="14"/>
    </row>
    <row r="15" spans="1:4" x14ac:dyDescent="0.3">
      <c r="A15" s="15" t="s">
        <v>750</v>
      </c>
      <c r="B15" s="16" t="s">
        <v>751</v>
      </c>
      <c r="C15" s="16" t="s">
        <v>771</v>
      </c>
      <c r="D15" s="8">
        <v>1326780</v>
      </c>
    </row>
    <row r="16" spans="1:4" x14ac:dyDescent="0.3">
      <c r="A16" s="17" t="s">
        <v>750</v>
      </c>
      <c r="B16" s="12" t="s">
        <v>751</v>
      </c>
      <c r="C16" s="12" t="s">
        <v>772</v>
      </c>
      <c r="D16" s="8">
        <v>1315440</v>
      </c>
    </row>
    <row r="17" spans="1:4" x14ac:dyDescent="0.3">
      <c r="A17" s="17" t="s">
        <v>750</v>
      </c>
      <c r="B17" s="12" t="s">
        <v>752</v>
      </c>
      <c r="C17" s="12" t="s">
        <v>773</v>
      </c>
      <c r="D17" s="8">
        <v>350000</v>
      </c>
    </row>
    <row r="18" spans="1:4" x14ac:dyDescent="0.3">
      <c r="A18" s="17" t="s">
        <v>750</v>
      </c>
      <c r="B18" s="12" t="s">
        <v>753</v>
      </c>
      <c r="C18" s="12" t="s">
        <v>773</v>
      </c>
      <c r="D18" s="8">
        <v>770000</v>
      </c>
    </row>
    <row r="19" spans="1:4" x14ac:dyDescent="0.3">
      <c r="A19" s="17" t="s">
        <v>750</v>
      </c>
      <c r="B19" s="12" t="s">
        <v>754</v>
      </c>
      <c r="C19" s="12" t="s">
        <v>774</v>
      </c>
      <c r="D19" s="8">
        <v>442260</v>
      </c>
    </row>
    <row r="20" spans="1:4" x14ac:dyDescent="0.3">
      <c r="A20" s="17" t="s">
        <v>750</v>
      </c>
      <c r="B20" s="12" t="s">
        <v>755</v>
      </c>
      <c r="C20" s="12" t="s">
        <v>775</v>
      </c>
      <c r="D20" s="8">
        <v>277830</v>
      </c>
    </row>
    <row r="21" spans="1:4" x14ac:dyDescent="0.3">
      <c r="A21" s="17" t="s">
        <v>750</v>
      </c>
      <c r="B21" s="12" t="s">
        <v>756</v>
      </c>
      <c r="C21" s="12" t="s">
        <v>776</v>
      </c>
      <c r="D21" s="8">
        <v>102060</v>
      </c>
    </row>
    <row r="22" spans="1:4" x14ac:dyDescent="0.3">
      <c r="A22" s="17" t="s">
        <v>750</v>
      </c>
      <c r="B22" s="12" t="s">
        <v>757</v>
      </c>
      <c r="C22" s="12" t="s">
        <v>777</v>
      </c>
      <c r="D22" s="8">
        <v>325000</v>
      </c>
    </row>
    <row r="23" spans="1:4" x14ac:dyDescent="0.3">
      <c r="A23" s="17" t="s">
        <v>750</v>
      </c>
      <c r="B23" s="12" t="s">
        <v>758</v>
      </c>
      <c r="C23" s="12" t="s">
        <v>775</v>
      </c>
      <c r="D23" s="8">
        <v>148000</v>
      </c>
    </row>
    <row r="24" spans="1:4" x14ac:dyDescent="0.3">
      <c r="A24" s="17" t="s">
        <v>750</v>
      </c>
      <c r="B24" s="12" t="s">
        <v>759</v>
      </c>
      <c r="C24" s="12" t="s">
        <v>778</v>
      </c>
      <c r="D24" s="8">
        <v>250000</v>
      </c>
    </row>
    <row r="25" spans="1:4" x14ac:dyDescent="0.3">
      <c r="A25" s="17" t="s">
        <v>750</v>
      </c>
      <c r="B25" s="12" t="s">
        <v>760</v>
      </c>
      <c r="C25" s="12" t="s">
        <v>779</v>
      </c>
      <c r="D25" s="8">
        <v>200000</v>
      </c>
    </row>
    <row r="26" spans="1:4" x14ac:dyDescent="0.3">
      <c r="A26" s="17" t="s">
        <v>750</v>
      </c>
      <c r="B26" s="12" t="s">
        <v>761</v>
      </c>
      <c r="C26" s="12" t="s">
        <v>780</v>
      </c>
      <c r="D26" s="8">
        <v>1156680</v>
      </c>
    </row>
    <row r="27" spans="1:4" x14ac:dyDescent="0.3">
      <c r="A27" s="17" t="s">
        <v>750</v>
      </c>
      <c r="B27" s="12" t="s">
        <v>762</v>
      </c>
      <c r="C27" s="12" t="s">
        <v>781</v>
      </c>
      <c r="D27" s="8">
        <v>148000</v>
      </c>
    </row>
    <row r="28" spans="1:4" x14ac:dyDescent="0.3">
      <c r="A28" s="17" t="s">
        <v>750</v>
      </c>
      <c r="B28" s="12" t="s">
        <v>763</v>
      </c>
      <c r="C28" s="12" t="s">
        <v>774</v>
      </c>
      <c r="D28" s="8">
        <v>216000</v>
      </c>
    </row>
    <row r="29" spans="1:4" x14ac:dyDescent="0.3">
      <c r="A29" s="17" t="s">
        <v>750</v>
      </c>
      <c r="B29" s="12" t="s">
        <v>764</v>
      </c>
      <c r="C29" s="12" t="s">
        <v>782</v>
      </c>
      <c r="D29" s="8">
        <v>94500</v>
      </c>
    </row>
    <row r="30" spans="1:4" x14ac:dyDescent="0.3">
      <c r="A30" s="17" t="s">
        <v>750</v>
      </c>
      <c r="B30" s="12" t="s">
        <v>765</v>
      </c>
      <c r="C30" s="12" t="s">
        <v>783</v>
      </c>
      <c r="D30" s="8">
        <v>250000</v>
      </c>
    </row>
    <row r="31" spans="1:4" x14ac:dyDescent="0.3">
      <c r="A31" s="17" t="s">
        <v>750</v>
      </c>
      <c r="B31" s="12" t="s">
        <v>766</v>
      </c>
      <c r="C31" s="12" t="s">
        <v>784</v>
      </c>
      <c r="D31" s="8">
        <v>99500</v>
      </c>
    </row>
    <row r="32" spans="1:4" x14ac:dyDescent="0.3">
      <c r="A32" s="17" t="s">
        <v>750</v>
      </c>
      <c r="B32" s="12" t="s">
        <v>769</v>
      </c>
      <c r="C32" s="12" t="s">
        <v>786</v>
      </c>
      <c r="D32" s="8">
        <v>275600</v>
      </c>
    </row>
    <row r="33" spans="1:4" x14ac:dyDescent="0.3">
      <c r="A33" s="17" t="s">
        <v>750</v>
      </c>
      <c r="B33" s="12" t="s">
        <v>767</v>
      </c>
      <c r="C33" s="12" t="s">
        <v>785</v>
      </c>
      <c r="D33" s="8">
        <v>153000</v>
      </c>
    </row>
    <row r="34" spans="1:4" x14ac:dyDescent="0.3">
      <c r="A34" s="17" t="s">
        <v>750</v>
      </c>
      <c r="B34" s="12" t="s">
        <v>770</v>
      </c>
      <c r="C34" s="12" t="s">
        <v>787</v>
      </c>
      <c r="D34" s="8">
        <v>1354000</v>
      </c>
    </row>
    <row r="35" spans="1:4" x14ac:dyDescent="0.3">
      <c r="A35" s="17" t="s">
        <v>750</v>
      </c>
      <c r="B35" s="12" t="s">
        <v>768</v>
      </c>
      <c r="C35" s="12" t="s">
        <v>777</v>
      </c>
      <c r="D35" s="8">
        <v>125000</v>
      </c>
    </row>
    <row r="36" spans="1:4" ht="14.4" thickBot="1" x14ac:dyDescent="0.35">
      <c r="A36" s="136"/>
      <c r="B36" s="137"/>
      <c r="C36" s="138"/>
      <c r="D36" s="18"/>
    </row>
    <row r="37" spans="1:4" ht="14.4" thickBot="1" x14ac:dyDescent="0.35">
      <c r="A37" s="236" t="s">
        <v>2116</v>
      </c>
      <c r="B37" s="237"/>
      <c r="C37" s="238"/>
      <c r="D37" s="14"/>
    </row>
    <row r="38" spans="1:4" x14ac:dyDescent="0.3">
      <c r="A38" s="6" t="s">
        <v>788</v>
      </c>
      <c r="B38" s="134" t="s">
        <v>789</v>
      </c>
      <c r="C38" s="16" t="s">
        <v>802</v>
      </c>
      <c r="D38" s="18">
        <v>262000</v>
      </c>
    </row>
    <row r="39" spans="1:4" x14ac:dyDescent="0.3">
      <c r="A39" s="9" t="s">
        <v>788</v>
      </c>
      <c r="B39" s="13" t="s">
        <v>790</v>
      </c>
      <c r="C39" s="12" t="s">
        <v>803</v>
      </c>
      <c r="D39" s="18">
        <v>340200</v>
      </c>
    </row>
    <row r="40" spans="1:4" x14ac:dyDescent="0.3">
      <c r="A40" s="9" t="s">
        <v>788</v>
      </c>
      <c r="B40" s="13" t="s">
        <v>791</v>
      </c>
      <c r="C40" s="12" t="s">
        <v>804</v>
      </c>
      <c r="D40" s="18">
        <v>215460</v>
      </c>
    </row>
    <row r="41" spans="1:4" x14ac:dyDescent="0.3">
      <c r="A41" s="9" t="s">
        <v>788</v>
      </c>
      <c r="B41" s="13" t="s">
        <v>792</v>
      </c>
      <c r="C41" s="12" t="s">
        <v>804</v>
      </c>
      <c r="D41" s="18">
        <v>575000</v>
      </c>
    </row>
    <row r="42" spans="1:4" x14ac:dyDescent="0.3">
      <c r="A42" s="9" t="s">
        <v>788</v>
      </c>
      <c r="B42" s="13" t="s">
        <v>793</v>
      </c>
      <c r="C42" s="12" t="s">
        <v>805</v>
      </c>
      <c r="D42" s="18">
        <v>680400</v>
      </c>
    </row>
    <row r="43" spans="1:4" x14ac:dyDescent="0.3">
      <c r="A43" s="9" t="s">
        <v>788</v>
      </c>
      <c r="B43" s="13" t="s">
        <v>794</v>
      </c>
      <c r="C43" s="12" t="s">
        <v>804</v>
      </c>
      <c r="D43" s="18">
        <v>354579.55</v>
      </c>
    </row>
    <row r="44" spans="1:4" x14ac:dyDescent="0.3">
      <c r="A44" s="9" t="s">
        <v>788</v>
      </c>
      <c r="B44" s="13" t="s">
        <v>795</v>
      </c>
      <c r="C44" s="12" t="s">
        <v>806</v>
      </c>
      <c r="D44" s="18">
        <v>145513.15</v>
      </c>
    </row>
    <row r="45" spans="1:4" x14ac:dyDescent="0.3">
      <c r="A45" s="9" t="s">
        <v>788</v>
      </c>
      <c r="B45" s="13" t="s">
        <v>794</v>
      </c>
      <c r="C45" s="12" t="s">
        <v>806</v>
      </c>
      <c r="D45" s="18">
        <v>289170</v>
      </c>
    </row>
    <row r="46" spans="1:4" x14ac:dyDescent="0.3">
      <c r="A46" s="9" t="s">
        <v>788</v>
      </c>
      <c r="B46" s="13" t="s">
        <v>796</v>
      </c>
      <c r="C46" s="12" t="s">
        <v>807</v>
      </c>
      <c r="D46" s="18">
        <v>113400</v>
      </c>
    </row>
    <row r="47" spans="1:4" x14ac:dyDescent="0.3">
      <c r="A47" s="9" t="s">
        <v>788</v>
      </c>
      <c r="B47" s="13" t="s">
        <v>797</v>
      </c>
      <c r="C47" s="12" t="s">
        <v>808</v>
      </c>
      <c r="D47" s="18">
        <v>547000</v>
      </c>
    </row>
    <row r="48" spans="1:4" x14ac:dyDescent="0.3">
      <c r="A48" s="9" t="s">
        <v>788</v>
      </c>
      <c r="B48" s="13" t="s">
        <v>798</v>
      </c>
      <c r="C48" s="12" t="s">
        <v>809</v>
      </c>
      <c r="D48" s="18">
        <v>610000</v>
      </c>
    </row>
    <row r="49" spans="1:4" x14ac:dyDescent="0.3">
      <c r="A49" s="9" t="s">
        <v>788</v>
      </c>
      <c r="B49" s="13" t="s">
        <v>799</v>
      </c>
      <c r="C49" s="12" t="s">
        <v>803</v>
      </c>
      <c r="D49" s="18">
        <v>516500</v>
      </c>
    </row>
    <row r="50" spans="1:4" x14ac:dyDescent="0.3">
      <c r="A50" s="9" t="s">
        <v>788</v>
      </c>
      <c r="B50" s="13" t="s">
        <v>800</v>
      </c>
      <c r="C50" s="12" t="s">
        <v>803</v>
      </c>
      <c r="D50" s="18">
        <v>490000</v>
      </c>
    </row>
    <row r="51" spans="1:4" ht="27.6" x14ac:dyDescent="0.3">
      <c r="A51" s="9" t="s">
        <v>788</v>
      </c>
      <c r="B51" s="13" t="s">
        <v>797</v>
      </c>
      <c r="C51" s="12" t="s">
        <v>810</v>
      </c>
      <c r="D51" s="18">
        <v>691740</v>
      </c>
    </row>
    <row r="52" spans="1:4" ht="14.4" thickBot="1" x14ac:dyDescent="0.35">
      <c r="A52" s="9" t="s">
        <v>788</v>
      </c>
      <c r="B52" s="13" t="s">
        <v>801</v>
      </c>
      <c r="C52" s="12" t="s">
        <v>811</v>
      </c>
      <c r="D52" s="18">
        <v>272160</v>
      </c>
    </row>
    <row r="53" spans="1:4" ht="14.4" thickBot="1" x14ac:dyDescent="0.35">
      <c r="A53" s="236" t="s">
        <v>2117</v>
      </c>
      <c r="B53" s="237"/>
      <c r="C53" s="238"/>
      <c r="D53" s="14"/>
    </row>
    <row r="54" spans="1:4" x14ac:dyDescent="0.3">
      <c r="A54" s="6" t="s">
        <v>812</v>
      </c>
      <c r="B54" s="134" t="s">
        <v>813</v>
      </c>
      <c r="C54" s="16" t="s">
        <v>821</v>
      </c>
      <c r="D54" s="18">
        <v>385956.26</v>
      </c>
    </row>
    <row r="55" spans="1:4" x14ac:dyDescent="0.3">
      <c r="A55" s="9" t="s">
        <v>812</v>
      </c>
      <c r="B55" s="13" t="s">
        <v>813</v>
      </c>
      <c r="C55" s="12" t="s">
        <v>822</v>
      </c>
      <c r="D55" s="18">
        <v>830000</v>
      </c>
    </row>
    <row r="56" spans="1:4" x14ac:dyDescent="0.3">
      <c r="A56" s="9" t="s">
        <v>812</v>
      </c>
      <c r="B56" s="13" t="s">
        <v>813</v>
      </c>
      <c r="C56" s="12" t="s">
        <v>823</v>
      </c>
      <c r="D56" s="18">
        <v>376820.2</v>
      </c>
    </row>
    <row r="57" spans="1:4" x14ac:dyDescent="0.3">
      <c r="A57" s="9" t="s">
        <v>812</v>
      </c>
      <c r="B57" s="13" t="s">
        <v>814</v>
      </c>
      <c r="C57" s="12" t="s">
        <v>824</v>
      </c>
      <c r="D57" s="18">
        <v>1048950</v>
      </c>
    </row>
    <row r="58" spans="1:4" x14ac:dyDescent="0.3">
      <c r="A58" s="9" t="s">
        <v>812</v>
      </c>
      <c r="B58" s="13" t="s">
        <v>815</v>
      </c>
      <c r="C58" s="12" t="s">
        <v>825</v>
      </c>
      <c r="D58" s="18">
        <v>248000</v>
      </c>
    </row>
    <row r="59" spans="1:4" x14ac:dyDescent="0.3">
      <c r="A59" s="9" t="s">
        <v>812</v>
      </c>
      <c r="B59" s="13" t="s">
        <v>816</v>
      </c>
      <c r="C59" s="12" t="s">
        <v>826</v>
      </c>
      <c r="D59" s="18">
        <v>311466.84000000003</v>
      </c>
    </row>
    <row r="60" spans="1:4" x14ac:dyDescent="0.3">
      <c r="A60" s="9" t="s">
        <v>812</v>
      </c>
      <c r="B60" s="13" t="s">
        <v>817</v>
      </c>
      <c r="C60" s="12" t="s">
        <v>827</v>
      </c>
      <c r="D60" s="18">
        <v>1000000</v>
      </c>
    </row>
    <row r="61" spans="1:4" x14ac:dyDescent="0.3">
      <c r="A61" s="9" t="s">
        <v>812</v>
      </c>
      <c r="B61" s="13" t="s">
        <v>817</v>
      </c>
      <c r="C61" s="12" t="s">
        <v>828</v>
      </c>
      <c r="D61" s="18">
        <v>569863</v>
      </c>
    </row>
    <row r="62" spans="1:4" x14ac:dyDescent="0.3">
      <c r="A62" s="9" t="s">
        <v>812</v>
      </c>
      <c r="B62" s="13" t="s">
        <v>818</v>
      </c>
      <c r="C62" s="12" t="s">
        <v>829</v>
      </c>
      <c r="D62" s="18">
        <v>163775.59</v>
      </c>
    </row>
    <row r="63" spans="1:4" x14ac:dyDescent="0.3">
      <c r="A63" s="9" t="s">
        <v>812</v>
      </c>
      <c r="B63" s="13" t="s">
        <v>819</v>
      </c>
      <c r="C63" s="12" t="s">
        <v>830</v>
      </c>
      <c r="D63" s="18">
        <v>387100</v>
      </c>
    </row>
    <row r="64" spans="1:4" x14ac:dyDescent="0.3">
      <c r="A64" s="9" t="s">
        <v>812</v>
      </c>
      <c r="B64" s="13" t="s">
        <v>820</v>
      </c>
      <c r="C64" s="12" t="s">
        <v>831</v>
      </c>
      <c r="D64" s="18">
        <v>1450000</v>
      </c>
    </row>
    <row r="65" spans="1:4" ht="28.2" thickBot="1" x14ac:dyDescent="0.35">
      <c r="A65" s="174"/>
      <c r="B65" s="175"/>
      <c r="C65" s="216" t="s">
        <v>2244</v>
      </c>
      <c r="D65" s="189">
        <f>SUM(D5:D64)</f>
        <v>26164537.230000004</v>
      </c>
    </row>
    <row r="66" spans="1:4" x14ac:dyDescent="0.3">
      <c r="C66" s="139" t="s">
        <v>2142</v>
      </c>
      <c r="D66" s="190">
        <v>26230303</v>
      </c>
    </row>
    <row r="67" spans="1:4" ht="41.4" x14ac:dyDescent="0.3">
      <c r="C67" s="191" t="s">
        <v>2141</v>
      </c>
      <c r="D67" s="190">
        <f>D66-D65</f>
        <v>65765.769999995828</v>
      </c>
    </row>
  </sheetData>
  <mergeCells count="6">
    <mergeCell ref="A53:C53"/>
    <mergeCell ref="B2:C2"/>
    <mergeCell ref="A3:C3"/>
    <mergeCell ref="A4:C4"/>
    <mergeCell ref="A14:C14"/>
    <mergeCell ref="A37:C37"/>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
  <sheetViews>
    <sheetView workbookViewId="0">
      <selection activeCell="A4" sqref="A4:A97"/>
    </sheetView>
  </sheetViews>
  <sheetFormatPr defaultColWidth="9.109375" defaultRowHeight="13.8" x14ac:dyDescent="0.3"/>
  <cols>
    <col min="1" max="1" width="12.44140625" style="4" customWidth="1"/>
    <col min="2" max="2" width="37.5546875" style="4" customWidth="1"/>
    <col min="3" max="3" width="55.44140625" style="133" customWidth="1"/>
    <col min="4" max="4" width="26" style="4" customWidth="1"/>
    <col min="5" max="16384" width="9.109375" style="4"/>
  </cols>
  <sheetData>
    <row r="1" spans="1:4" ht="31.8" thickBot="1" x14ac:dyDescent="0.35">
      <c r="A1" s="1" t="s">
        <v>100</v>
      </c>
      <c r="B1" s="2" t="s">
        <v>101</v>
      </c>
      <c r="C1" s="129" t="s">
        <v>102</v>
      </c>
      <c r="D1" s="3" t="s">
        <v>99</v>
      </c>
    </row>
    <row r="2" spans="1:4" ht="18.600000000000001" thickBot="1" x14ac:dyDescent="0.4">
      <c r="A2" s="98"/>
      <c r="B2" s="239"/>
      <c r="C2" s="240"/>
      <c r="D2" s="98"/>
    </row>
    <row r="3" spans="1:4" ht="15.6" x14ac:dyDescent="0.3">
      <c r="A3" s="299" t="s">
        <v>2135</v>
      </c>
      <c r="B3" s="300"/>
      <c r="C3" s="301"/>
      <c r="D3" s="126"/>
    </row>
    <row r="4" spans="1:4" x14ac:dyDescent="0.3">
      <c r="A4" s="130" t="s">
        <v>2082</v>
      </c>
      <c r="B4" s="131" t="s">
        <v>1776</v>
      </c>
      <c r="C4" s="132" t="s">
        <v>1869</v>
      </c>
      <c r="D4" s="121">
        <v>1990000</v>
      </c>
    </row>
    <row r="5" spans="1:4" x14ac:dyDescent="0.3">
      <c r="A5" s="130" t="s">
        <v>2082</v>
      </c>
      <c r="B5" s="131" t="s">
        <v>1777</v>
      </c>
      <c r="C5" s="132" t="s">
        <v>1870</v>
      </c>
      <c r="D5" s="121">
        <v>1200000</v>
      </c>
    </row>
    <row r="6" spans="1:4" x14ac:dyDescent="0.3">
      <c r="A6" s="130" t="s">
        <v>2083</v>
      </c>
      <c r="B6" s="131" t="s">
        <v>1778</v>
      </c>
      <c r="C6" s="132" t="s">
        <v>1871</v>
      </c>
      <c r="D6" s="121">
        <v>1933903.76</v>
      </c>
    </row>
    <row r="7" spans="1:4" x14ac:dyDescent="0.3">
      <c r="A7" s="130" t="s">
        <v>2084</v>
      </c>
      <c r="B7" s="131" t="s">
        <v>1779</v>
      </c>
      <c r="C7" s="132" t="s">
        <v>1872</v>
      </c>
      <c r="D7" s="121">
        <v>536723.78</v>
      </c>
    </row>
    <row r="8" spans="1:4" x14ac:dyDescent="0.3">
      <c r="A8" s="130" t="s">
        <v>2082</v>
      </c>
      <c r="B8" s="131" t="s">
        <v>1780</v>
      </c>
      <c r="C8" s="132" t="s">
        <v>1873</v>
      </c>
      <c r="D8" s="121">
        <v>1052375.18</v>
      </c>
    </row>
    <row r="9" spans="1:4" x14ac:dyDescent="0.3">
      <c r="A9" s="130" t="s">
        <v>2082</v>
      </c>
      <c r="B9" s="131" t="s">
        <v>1781</v>
      </c>
      <c r="C9" s="132" t="s">
        <v>1874</v>
      </c>
      <c r="D9" s="121">
        <v>1884757.68</v>
      </c>
    </row>
    <row r="10" spans="1:4" x14ac:dyDescent="0.3">
      <c r="A10" s="130" t="s">
        <v>2082</v>
      </c>
      <c r="B10" s="131" t="s">
        <v>1782</v>
      </c>
      <c r="C10" s="132" t="s">
        <v>1875</v>
      </c>
      <c r="D10" s="121">
        <v>2000000</v>
      </c>
    </row>
    <row r="11" spans="1:4" x14ac:dyDescent="0.3">
      <c r="A11" s="130" t="s">
        <v>2085</v>
      </c>
      <c r="B11" s="131" t="s">
        <v>1783</v>
      </c>
      <c r="C11" s="132" t="s">
        <v>1876</v>
      </c>
      <c r="D11" s="121">
        <v>1372800</v>
      </c>
    </row>
    <row r="12" spans="1:4" x14ac:dyDescent="0.3">
      <c r="A12" s="130" t="s">
        <v>2085</v>
      </c>
      <c r="B12" s="131" t="s">
        <v>1784</v>
      </c>
      <c r="C12" s="132" t="s">
        <v>1877</v>
      </c>
      <c r="D12" s="121">
        <v>1949031.28</v>
      </c>
    </row>
    <row r="13" spans="1:4" x14ac:dyDescent="0.3">
      <c r="A13" s="130" t="s">
        <v>2082</v>
      </c>
      <c r="B13" s="131" t="s">
        <v>1785</v>
      </c>
      <c r="C13" s="132" t="s">
        <v>1878</v>
      </c>
      <c r="D13" s="121">
        <v>1264029.52</v>
      </c>
    </row>
    <row r="14" spans="1:4" x14ac:dyDescent="0.3">
      <c r="A14" s="130" t="s">
        <v>2086</v>
      </c>
      <c r="B14" s="131" t="s">
        <v>1786</v>
      </c>
      <c r="C14" s="132" t="s">
        <v>1879</v>
      </c>
      <c r="D14" s="121">
        <v>215000</v>
      </c>
    </row>
    <row r="15" spans="1:4" x14ac:dyDescent="0.3">
      <c r="A15" s="130" t="s">
        <v>2083</v>
      </c>
      <c r="B15" s="131" t="s">
        <v>1787</v>
      </c>
      <c r="C15" s="132" t="s">
        <v>1880</v>
      </c>
      <c r="D15" s="121">
        <v>1518000</v>
      </c>
    </row>
    <row r="16" spans="1:4" x14ac:dyDescent="0.3">
      <c r="A16" s="130" t="s">
        <v>2083</v>
      </c>
      <c r="B16" s="131" t="s">
        <v>1788</v>
      </c>
      <c r="C16" s="132" t="s">
        <v>1881</v>
      </c>
      <c r="D16" s="121">
        <v>1491260.53</v>
      </c>
    </row>
    <row r="17" spans="1:4" x14ac:dyDescent="0.3">
      <c r="A17" s="130" t="s">
        <v>2083</v>
      </c>
      <c r="B17" s="131" t="s">
        <v>1789</v>
      </c>
      <c r="C17" s="132" t="s">
        <v>1882</v>
      </c>
      <c r="D17" s="121">
        <v>754554.29</v>
      </c>
    </row>
    <row r="18" spans="1:4" x14ac:dyDescent="0.3">
      <c r="A18" s="130" t="s">
        <v>2083</v>
      </c>
      <c r="B18" s="131" t="s">
        <v>1790</v>
      </c>
      <c r="C18" s="132" t="s">
        <v>1883</v>
      </c>
      <c r="D18" s="121">
        <v>302753.34999999998</v>
      </c>
    </row>
    <row r="19" spans="1:4" x14ac:dyDescent="0.3">
      <c r="A19" s="130" t="s">
        <v>2084</v>
      </c>
      <c r="B19" s="131" t="s">
        <v>1791</v>
      </c>
      <c r="C19" s="132" t="s">
        <v>454</v>
      </c>
      <c r="D19" s="121">
        <v>373925.64</v>
      </c>
    </row>
    <row r="20" spans="1:4" x14ac:dyDescent="0.3">
      <c r="A20" s="130" t="s">
        <v>2083</v>
      </c>
      <c r="B20" s="131" t="s">
        <v>1792</v>
      </c>
      <c r="C20" s="132" t="s">
        <v>1884</v>
      </c>
      <c r="D20" s="121">
        <v>800000</v>
      </c>
    </row>
    <row r="21" spans="1:4" x14ac:dyDescent="0.3">
      <c r="A21" s="130" t="s">
        <v>2082</v>
      </c>
      <c r="B21" s="131" t="s">
        <v>1793</v>
      </c>
      <c r="C21" s="132" t="s">
        <v>1885</v>
      </c>
      <c r="D21" s="121">
        <v>1932052.59</v>
      </c>
    </row>
    <row r="22" spans="1:4" x14ac:dyDescent="0.3">
      <c r="A22" s="130" t="s">
        <v>2082</v>
      </c>
      <c r="B22" s="131" t="s">
        <v>1794</v>
      </c>
      <c r="C22" s="132" t="s">
        <v>1886</v>
      </c>
      <c r="D22" s="121">
        <v>1905934.56</v>
      </c>
    </row>
    <row r="23" spans="1:4" x14ac:dyDescent="0.3">
      <c r="A23" s="130" t="s">
        <v>2087</v>
      </c>
      <c r="B23" s="131" t="s">
        <v>1795</v>
      </c>
      <c r="C23" s="132" t="s">
        <v>1887</v>
      </c>
      <c r="D23" s="121">
        <v>101842.24000000001</v>
      </c>
    </row>
    <row r="24" spans="1:4" x14ac:dyDescent="0.3">
      <c r="A24" s="130" t="s">
        <v>2085</v>
      </c>
      <c r="B24" s="131" t="s">
        <v>1796</v>
      </c>
      <c r="C24" s="132" t="s">
        <v>1888</v>
      </c>
      <c r="D24" s="121">
        <v>760677.28</v>
      </c>
    </row>
    <row r="25" spans="1:4" x14ac:dyDescent="0.3">
      <c r="A25" s="130" t="s">
        <v>2085</v>
      </c>
      <c r="B25" s="131" t="s">
        <v>1797</v>
      </c>
      <c r="C25" s="132" t="s">
        <v>1889</v>
      </c>
      <c r="D25" s="121">
        <v>397359.96</v>
      </c>
    </row>
    <row r="26" spans="1:4" x14ac:dyDescent="0.3">
      <c r="A26" s="130" t="s">
        <v>2085</v>
      </c>
      <c r="B26" s="131" t="s">
        <v>1798</v>
      </c>
      <c r="C26" s="132" t="s">
        <v>1890</v>
      </c>
      <c r="D26" s="121">
        <v>1379505.34</v>
      </c>
    </row>
    <row r="27" spans="1:4" x14ac:dyDescent="0.3">
      <c r="A27" s="130" t="s">
        <v>2086</v>
      </c>
      <c r="B27" s="131" t="s">
        <v>1799</v>
      </c>
      <c r="C27" s="132" t="s">
        <v>1891</v>
      </c>
      <c r="D27" s="121">
        <v>284202.59000000003</v>
      </c>
    </row>
    <row r="28" spans="1:4" x14ac:dyDescent="0.3">
      <c r="A28" s="130" t="s">
        <v>2085</v>
      </c>
      <c r="B28" s="131" t="s">
        <v>1800</v>
      </c>
      <c r="C28" s="132" t="s">
        <v>1892</v>
      </c>
      <c r="D28" s="121">
        <v>136251.03</v>
      </c>
    </row>
    <row r="29" spans="1:4" x14ac:dyDescent="0.3">
      <c r="A29" s="130" t="s">
        <v>2086</v>
      </c>
      <c r="B29" s="131" t="s">
        <v>1801</v>
      </c>
      <c r="C29" s="132" t="s">
        <v>1893</v>
      </c>
      <c r="D29" s="121">
        <v>56045.82</v>
      </c>
    </row>
    <row r="30" spans="1:4" x14ac:dyDescent="0.3">
      <c r="A30" s="130" t="s">
        <v>2084</v>
      </c>
      <c r="B30" s="131" t="s">
        <v>1802</v>
      </c>
      <c r="C30" s="132" t="s">
        <v>1894</v>
      </c>
      <c r="D30" s="121">
        <v>1500000</v>
      </c>
    </row>
    <row r="31" spans="1:4" x14ac:dyDescent="0.3">
      <c r="A31" s="130" t="s">
        <v>2085</v>
      </c>
      <c r="B31" s="131" t="s">
        <v>1803</v>
      </c>
      <c r="C31" s="132" t="s">
        <v>1895</v>
      </c>
      <c r="D31" s="121">
        <v>104556.67</v>
      </c>
    </row>
    <row r="32" spans="1:4" x14ac:dyDescent="0.3">
      <c r="A32" s="130" t="s">
        <v>2083</v>
      </c>
      <c r="B32" s="131" t="s">
        <v>1804</v>
      </c>
      <c r="C32" s="132" t="s">
        <v>1896</v>
      </c>
      <c r="D32" s="121">
        <v>2000000</v>
      </c>
    </row>
    <row r="33" spans="1:4" x14ac:dyDescent="0.3">
      <c r="A33" s="130" t="s">
        <v>2082</v>
      </c>
      <c r="B33" s="131" t="s">
        <v>1805</v>
      </c>
      <c r="C33" s="132" t="s">
        <v>1897</v>
      </c>
      <c r="D33" s="121">
        <v>800000</v>
      </c>
    </row>
    <row r="34" spans="1:4" x14ac:dyDescent="0.3">
      <c r="A34" s="130" t="s">
        <v>2084</v>
      </c>
      <c r="B34" s="131" t="s">
        <v>1806</v>
      </c>
      <c r="C34" s="132" t="s">
        <v>1898</v>
      </c>
      <c r="D34" s="121">
        <v>696500</v>
      </c>
    </row>
    <row r="35" spans="1:4" x14ac:dyDescent="0.3">
      <c r="A35" s="130" t="s">
        <v>2083</v>
      </c>
      <c r="B35" s="131" t="s">
        <v>1807</v>
      </c>
      <c r="C35" s="132" t="s">
        <v>1899</v>
      </c>
      <c r="D35" s="121">
        <v>355000</v>
      </c>
    </row>
    <row r="36" spans="1:4" x14ac:dyDescent="0.3">
      <c r="A36" s="130" t="s">
        <v>2083</v>
      </c>
      <c r="B36" s="131" t="s">
        <v>1808</v>
      </c>
      <c r="C36" s="132" t="s">
        <v>1900</v>
      </c>
      <c r="D36" s="121">
        <v>564000</v>
      </c>
    </row>
    <row r="37" spans="1:4" x14ac:dyDescent="0.3">
      <c r="A37" s="130" t="s">
        <v>2084</v>
      </c>
      <c r="B37" s="131" t="s">
        <v>1809</v>
      </c>
      <c r="C37" s="132" t="s">
        <v>1901</v>
      </c>
      <c r="D37" s="121">
        <v>339073.53</v>
      </c>
    </row>
    <row r="38" spans="1:4" x14ac:dyDescent="0.3">
      <c r="A38" s="130" t="s">
        <v>2083</v>
      </c>
      <c r="B38" s="131" t="s">
        <v>1810</v>
      </c>
      <c r="C38" s="132" t="s">
        <v>1902</v>
      </c>
      <c r="D38" s="121">
        <v>789798.85</v>
      </c>
    </row>
    <row r="39" spans="1:4" x14ac:dyDescent="0.3">
      <c r="A39" s="130" t="s">
        <v>2084</v>
      </c>
      <c r="B39" s="131" t="s">
        <v>1811</v>
      </c>
      <c r="C39" s="132" t="s">
        <v>1903</v>
      </c>
      <c r="D39" s="121">
        <v>2000000</v>
      </c>
    </row>
    <row r="40" spans="1:4" x14ac:dyDescent="0.3">
      <c r="A40" s="130" t="s">
        <v>2082</v>
      </c>
      <c r="B40" s="131" t="s">
        <v>1812</v>
      </c>
      <c r="C40" s="132" t="s">
        <v>618</v>
      </c>
      <c r="D40" s="121">
        <v>445900</v>
      </c>
    </row>
    <row r="41" spans="1:4" x14ac:dyDescent="0.3">
      <c r="A41" s="130" t="s">
        <v>2082</v>
      </c>
      <c r="B41" s="131" t="s">
        <v>1813</v>
      </c>
      <c r="C41" s="132" t="s">
        <v>1904</v>
      </c>
      <c r="D41" s="121">
        <v>337400</v>
      </c>
    </row>
    <row r="42" spans="1:4" x14ac:dyDescent="0.3">
      <c r="A42" s="130" t="s">
        <v>2083</v>
      </c>
      <c r="B42" s="131" t="s">
        <v>1814</v>
      </c>
      <c r="C42" s="132" t="s">
        <v>1905</v>
      </c>
      <c r="D42" s="121">
        <v>261426.9</v>
      </c>
    </row>
    <row r="43" spans="1:4" x14ac:dyDescent="0.3">
      <c r="A43" s="130" t="s">
        <v>2084</v>
      </c>
      <c r="B43" s="131" t="s">
        <v>1815</v>
      </c>
      <c r="C43" s="132" t="s">
        <v>1906</v>
      </c>
      <c r="D43" s="121">
        <v>490000</v>
      </c>
    </row>
    <row r="44" spans="1:4" x14ac:dyDescent="0.3">
      <c r="A44" s="130" t="s">
        <v>2084</v>
      </c>
      <c r="B44" s="131" t="s">
        <v>1816</v>
      </c>
      <c r="C44" s="132" t="s">
        <v>1907</v>
      </c>
      <c r="D44" s="121">
        <v>371566.08000000002</v>
      </c>
    </row>
    <row r="45" spans="1:4" x14ac:dyDescent="0.3">
      <c r="A45" s="130" t="s">
        <v>2082</v>
      </c>
      <c r="B45" s="131" t="s">
        <v>1817</v>
      </c>
      <c r="C45" s="132" t="s">
        <v>1874</v>
      </c>
      <c r="D45" s="121">
        <v>1953828.37</v>
      </c>
    </row>
    <row r="46" spans="1:4" x14ac:dyDescent="0.3">
      <c r="A46" s="130" t="s">
        <v>2083</v>
      </c>
      <c r="B46" s="131" t="s">
        <v>1818</v>
      </c>
      <c r="C46" s="132" t="s">
        <v>1908</v>
      </c>
      <c r="D46" s="121">
        <v>317725</v>
      </c>
    </row>
    <row r="47" spans="1:4" x14ac:dyDescent="0.3">
      <c r="A47" s="130" t="s">
        <v>2088</v>
      </c>
      <c r="B47" s="131" t="s">
        <v>1819</v>
      </c>
      <c r="C47" s="132" t="s">
        <v>1909</v>
      </c>
      <c r="D47" s="121">
        <v>1317266.6100000001</v>
      </c>
    </row>
    <row r="48" spans="1:4" x14ac:dyDescent="0.3">
      <c r="A48" s="130" t="s">
        <v>2082</v>
      </c>
      <c r="B48" s="131" t="s">
        <v>1820</v>
      </c>
      <c r="C48" s="132" t="s">
        <v>1910</v>
      </c>
      <c r="D48" s="121">
        <v>240000</v>
      </c>
    </row>
    <row r="49" spans="1:4" x14ac:dyDescent="0.3">
      <c r="A49" s="130" t="s">
        <v>2083</v>
      </c>
      <c r="B49" s="131" t="s">
        <v>1821</v>
      </c>
      <c r="C49" s="132" t="s">
        <v>1911</v>
      </c>
      <c r="D49" s="121">
        <v>800000</v>
      </c>
    </row>
    <row r="50" spans="1:4" x14ac:dyDescent="0.3">
      <c r="A50" s="130" t="s">
        <v>2085</v>
      </c>
      <c r="B50" s="131" t="s">
        <v>1822</v>
      </c>
      <c r="C50" s="132" t="s">
        <v>1912</v>
      </c>
      <c r="D50" s="121">
        <v>662293.94999999995</v>
      </c>
    </row>
    <row r="51" spans="1:4" x14ac:dyDescent="0.3">
      <c r="A51" s="130" t="s">
        <v>2082</v>
      </c>
      <c r="B51" s="131" t="s">
        <v>1823</v>
      </c>
      <c r="C51" s="132" t="s">
        <v>1913</v>
      </c>
      <c r="D51" s="121">
        <v>372990.13</v>
      </c>
    </row>
    <row r="52" spans="1:4" x14ac:dyDescent="0.3">
      <c r="A52" s="130" t="s">
        <v>2082</v>
      </c>
      <c r="B52" s="131" t="s">
        <v>1824</v>
      </c>
      <c r="C52" s="132" t="s">
        <v>1914</v>
      </c>
      <c r="D52" s="121">
        <v>1835000</v>
      </c>
    </row>
    <row r="53" spans="1:4" x14ac:dyDescent="0.3">
      <c r="A53" s="130" t="s">
        <v>2084</v>
      </c>
      <c r="B53" s="131" t="s">
        <v>1825</v>
      </c>
      <c r="C53" s="132" t="s">
        <v>1915</v>
      </c>
      <c r="D53" s="121">
        <v>227981.24</v>
      </c>
    </row>
    <row r="54" spans="1:4" x14ac:dyDescent="0.3">
      <c r="A54" s="130" t="s">
        <v>2084</v>
      </c>
      <c r="B54" s="131" t="s">
        <v>1826</v>
      </c>
      <c r="C54" s="132" t="s">
        <v>1916</v>
      </c>
      <c r="D54" s="121">
        <v>154650.37</v>
      </c>
    </row>
    <row r="55" spans="1:4" x14ac:dyDescent="0.3">
      <c r="A55" s="130" t="s">
        <v>2084</v>
      </c>
      <c r="B55" s="131" t="s">
        <v>1827</v>
      </c>
      <c r="C55" s="132" t="s">
        <v>1917</v>
      </c>
      <c r="D55" s="121">
        <v>434700</v>
      </c>
    </row>
    <row r="56" spans="1:4" x14ac:dyDescent="0.3">
      <c r="A56" s="130" t="s">
        <v>2083</v>
      </c>
      <c r="B56" s="131" t="s">
        <v>1828</v>
      </c>
      <c r="C56" s="132" t="s">
        <v>1918</v>
      </c>
      <c r="D56" s="121">
        <v>1879741.23</v>
      </c>
    </row>
    <row r="57" spans="1:4" x14ac:dyDescent="0.3">
      <c r="A57" s="130" t="s">
        <v>2082</v>
      </c>
      <c r="B57" s="131" t="s">
        <v>1829</v>
      </c>
      <c r="C57" s="132" t="s">
        <v>1919</v>
      </c>
      <c r="D57" s="121">
        <v>221843.04</v>
      </c>
    </row>
    <row r="58" spans="1:4" x14ac:dyDescent="0.3">
      <c r="A58" s="130" t="s">
        <v>2087</v>
      </c>
      <c r="B58" s="131" t="s">
        <v>1830</v>
      </c>
      <c r="C58" s="132" t="s">
        <v>1920</v>
      </c>
      <c r="D58" s="121">
        <v>300000</v>
      </c>
    </row>
    <row r="59" spans="1:4" x14ac:dyDescent="0.3">
      <c r="A59" s="130" t="s">
        <v>2085</v>
      </c>
      <c r="B59" s="131" t="s">
        <v>1831</v>
      </c>
      <c r="C59" s="132" t="s">
        <v>1921</v>
      </c>
      <c r="D59" s="121">
        <v>605984.98</v>
      </c>
    </row>
    <row r="60" spans="1:4" x14ac:dyDescent="0.3">
      <c r="A60" s="130" t="s">
        <v>2088</v>
      </c>
      <c r="B60" s="131" t="s">
        <v>1832</v>
      </c>
      <c r="C60" s="132" t="s">
        <v>1922</v>
      </c>
      <c r="D60" s="121">
        <v>133960.39000000001</v>
      </c>
    </row>
    <row r="61" spans="1:4" x14ac:dyDescent="0.3">
      <c r="A61" s="130" t="s">
        <v>2088</v>
      </c>
      <c r="B61" s="131" t="s">
        <v>1833</v>
      </c>
      <c r="C61" s="132" t="s">
        <v>1923</v>
      </c>
      <c r="D61" s="121">
        <v>698182.8</v>
      </c>
    </row>
    <row r="62" spans="1:4" x14ac:dyDescent="0.3">
      <c r="A62" s="130" t="s">
        <v>2085</v>
      </c>
      <c r="B62" s="131" t="s">
        <v>1834</v>
      </c>
      <c r="C62" s="132" t="s">
        <v>1924</v>
      </c>
      <c r="D62" s="121">
        <v>352398.09</v>
      </c>
    </row>
    <row r="63" spans="1:4" x14ac:dyDescent="0.3">
      <c r="A63" s="130" t="s">
        <v>2084</v>
      </c>
      <c r="B63" s="131" t="s">
        <v>1835</v>
      </c>
      <c r="C63" s="132" t="s">
        <v>1925</v>
      </c>
      <c r="D63" s="121">
        <v>1812840.24</v>
      </c>
    </row>
    <row r="64" spans="1:4" x14ac:dyDescent="0.3">
      <c r="A64" s="130" t="s">
        <v>2082</v>
      </c>
      <c r="B64" s="131" t="s">
        <v>1836</v>
      </c>
      <c r="C64" s="132" t="s">
        <v>1926</v>
      </c>
      <c r="D64" s="121">
        <v>1185000</v>
      </c>
    </row>
    <row r="65" spans="1:4" x14ac:dyDescent="0.3">
      <c r="A65" s="130" t="s">
        <v>2088</v>
      </c>
      <c r="B65" s="131" t="s">
        <v>1837</v>
      </c>
      <c r="C65" s="132" t="s">
        <v>1927</v>
      </c>
      <c r="D65" s="121">
        <v>436118.82</v>
      </c>
    </row>
    <row r="66" spans="1:4" x14ac:dyDescent="0.3">
      <c r="A66" s="130" t="s">
        <v>2082</v>
      </c>
      <c r="B66" s="131" t="s">
        <v>1838</v>
      </c>
      <c r="C66" s="132" t="s">
        <v>1928</v>
      </c>
      <c r="D66" s="121">
        <v>483111.08</v>
      </c>
    </row>
    <row r="67" spans="1:4" x14ac:dyDescent="0.3">
      <c r="A67" s="130" t="s">
        <v>2086</v>
      </c>
      <c r="B67" s="131" t="s">
        <v>1839</v>
      </c>
      <c r="C67" s="132" t="s">
        <v>1929</v>
      </c>
      <c r="D67" s="121">
        <v>174456.8</v>
      </c>
    </row>
    <row r="68" spans="1:4" x14ac:dyDescent="0.3">
      <c r="A68" s="130" t="s">
        <v>2083</v>
      </c>
      <c r="B68" s="131" t="s">
        <v>1840</v>
      </c>
      <c r="C68" s="132" t="s">
        <v>477</v>
      </c>
      <c r="D68" s="121">
        <v>267845.2</v>
      </c>
    </row>
    <row r="69" spans="1:4" x14ac:dyDescent="0.3">
      <c r="A69" s="130" t="s">
        <v>2082</v>
      </c>
      <c r="B69" s="131" t="s">
        <v>1841</v>
      </c>
      <c r="C69" s="132" t="s">
        <v>1930</v>
      </c>
      <c r="D69" s="121">
        <v>450865.54</v>
      </c>
    </row>
    <row r="70" spans="1:4" x14ac:dyDescent="0.3">
      <c r="A70" s="130" t="s">
        <v>2086</v>
      </c>
      <c r="B70" s="131" t="s">
        <v>1842</v>
      </c>
      <c r="C70" s="132" t="s">
        <v>1931</v>
      </c>
      <c r="D70" s="121">
        <v>605000</v>
      </c>
    </row>
    <row r="71" spans="1:4" x14ac:dyDescent="0.3">
      <c r="A71" s="130" t="s">
        <v>2083</v>
      </c>
      <c r="B71" s="131" t="s">
        <v>1843</v>
      </c>
      <c r="C71" s="132" t="s">
        <v>1932</v>
      </c>
      <c r="D71" s="121">
        <v>317581.25</v>
      </c>
    </row>
    <row r="72" spans="1:4" x14ac:dyDescent="0.3">
      <c r="A72" s="130" t="s">
        <v>2088</v>
      </c>
      <c r="B72" s="131" t="s">
        <v>1844</v>
      </c>
      <c r="C72" s="132" t="s">
        <v>1933</v>
      </c>
      <c r="D72" s="121">
        <v>289532.40000000002</v>
      </c>
    </row>
    <row r="73" spans="1:4" x14ac:dyDescent="0.3">
      <c r="A73" s="130" t="s">
        <v>2087</v>
      </c>
      <c r="B73" s="131" t="s">
        <v>1845</v>
      </c>
      <c r="C73" s="132" t="s">
        <v>1892</v>
      </c>
      <c r="D73" s="121">
        <v>120167.34</v>
      </c>
    </row>
    <row r="74" spans="1:4" x14ac:dyDescent="0.3">
      <c r="A74" s="130" t="s">
        <v>2084</v>
      </c>
      <c r="B74" s="131" t="s">
        <v>1846</v>
      </c>
      <c r="C74" s="132" t="s">
        <v>1934</v>
      </c>
      <c r="D74" s="121">
        <v>324850</v>
      </c>
    </row>
    <row r="75" spans="1:4" x14ac:dyDescent="0.3">
      <c r="A75" s="130" t="s">
        <v>2087</v>
      </c>
      <c r="B75" s="131" t="s">
        <v>1847</v>
      </c>
      <c r="C75" s="132" t="s">
        <v>1935</v>
      </c>
      <c r="D75" s="121">
        <v>164526.68</v>
      </c>
    </row>
    <row r="76" spans="1:4" x14ac:dyDescent="0.3">
      <c r="A76" s="130" t="s">
        <v>2086</v>
      </c>
      <c r="B76" s="131" t="s">
        <v>1848</v>
      </c>
      <c r="C76" s="132" t="s">
        <v>1936</v>
      </c>
      <c r="D76" s="121">
        <v>537625.25</v>
      </c>
    </row>
    <row r="77" spans="1:4" x14ac:dyDescent="0.3">
      <c r="A77" s="130" t="s">
        <v>2083</v>
      </c>
      <c r="B77" s="131" t="s">
        <v>1849</v>
      </c>
      <c r="C77" s="132" t="s">
        <v>1937</v>
      </c>
      <c r="D77" s="121">
        <v>395000</v>
      </c>
    </row>
    <row r="78" spans="1:4" x14ac:dyDescent="0.3">
      <c r="A78" s="130" t="s">
        <v>2084</v>
      </c>
      <c r="B78" s="131" t="s">
        <v>1850</v>
      </c>
      <c r="C78" s="132" t="s">
        <v>1938</v>
      </c>
      <c r="D78" s="121">
        <v>334270.17</v>
      </c>
    </row>
    <row r="79" spans="1:4" x14ac:dyDescent="0.3">
      <c r="A79" s="130" t="s">
        <v>2085</v>
      </c>
      <c r="B79" s="131" t="s">
        <v>1851</v>
      </c>
      <c r="C79" s="132" t="s">
        <v>1939</v>
      </c>
      <c r="D79" s="121">
        <v>185000</v>
      </c>
    </row>
    <row r="80" spans="1:4" x14ac:dyDescent="0.3">
      <c r="A80" s="130" t="s">
        <v>2082</v>
      </c>
      <c r="B80" s="131" t="s">
        <v>1852</v>
      </c>
      <c r="C80" s="132" t="s">
        <v>1940</v>
      </c>
      <c r="D80" s="121">
        <v>144707.03</v>
      </c>
    </row>
    <row r="81" spans="1:4" x14ac:dyDescent="0.3">
      <c r="A81" s="130" t="s">
        <v>2083</v>
      </c>
      <c r="B81" s="131" t="s">
        <v>1853</v>
      </c>
      <c r="C81" s="132" t="s">
        <v>1941</v>
      </c>
      <c r="D81" s="121">
        <v>151632</v>
      </c>
    </row>
    <row r="82" spans="1:4" x14ac:dyDescent="0.3">
      <c r="A82" s="130" t="s">
        <v>2085</v>
      </c>
      <c r="B82" s="131" t="s">
        <v>1851</v>
      </c>
      <c r="C82" s="132" t="s">
        <v>1942</v>
      </c>
      <c r="D82" s="121">
        <v>1256588.45</v>
      </c>
    </row>
    <row r="83" spans="1:4" x14ac:dyDescent="0.3">
      <c r="A83" s="130" t="s">
        <v>2083</v>
      </c>
      <c r="B83" s="131" t="s">
        <v>1854</v>
      </c>
      <c r="C83" s="132" t="s">
        <v>1943</v>
      </c>
      <c r="D83" s="121">
        <v>2000000</v>
      </c>
    </row>
    <row r="84" spans="1:4" x14ac:dyDescent="0.3">
      <c r="A84" s="130" t="s">
        <v>2085</v>
      </c>
      <c r="B84" s="131" t="s">
        <v>1855</v>
      </c>
      <c r="C84" s="132" t="s">
        <v>1944</v>
      </c>
      <c r="D84" s="121">
        <v>517000</v>
      </c>
    </row>
    <row r="85" spans="1:4" x14ac:dyDescent="0.3">
      <c r="A85" s="130" t="s">
        <v>2087</v>
      </c>
      <c r="B85" s="131" t="s">
        <v>1856</v>
      </c>
      <c r="C85" s="132" t="s">
        <v>1945</v>
      </c>
      <c r="D85" s="121">
        <v>800000</v>
      </c>
    </row>
    <row r="86" spans="1:4" x14ac:dyDescent="0.3">
      <c r="A86" s="130" t="s">
        <v>2088</v>
      </c>
      <c r="B86" s="131" t="s">
        <v>1857</v>
      </c>
      <c r="C86" s="132" t="s">
        <v>1946</v>
      </c>
      <c r="D86" s="121">
        <v>438220.38</v>
      </c>
    </row>
    <row r="87" spans="1:4" x14ac:dyDescent="0.3">
      <c r="A87" s="130" t="s">
        <v>2084</v>
      </c>
      <c r="B87" s="131" t="s">
        <v>1858</v>
      </c>
      <c r="C87" s="132" t="s">
        <v>1947</v>
      </c>
      <c r="D87" s="121">
        <v>217250</v>
      </c>
    </row>
    <row r="88" spans="1:4" x14ac:dyDescent="0.3">
      <c r="A88" s="130" t="s">
        <v>2083</v>
      </c>
      <c r="B88" s="131" t="s">
        <v>1859</v>
      </c>
      <c r="C88" s="132" t="s">
        <v>1948</v>
      </c>
      <c r="D88" s="121">
        <v>205000</v>
      </c>
    </row>
    <row r="89" spans="1:4" x14ac:dyDescent="0.3">
      <c r="A89" s="130" t="s">
        <v>2084</v>
      </c>
      <c r="B89" s="131" t="s">
        <v>1860</v>
      </c>
      <c r="C89" s="132" t="s">
        <v>1949</v>
      </c>
      <c r="D89" s="121">
        <v>429330.32</v>
      </c>
    </row>
    <row r="90" spans="1:4" x14ac:dyDescent="0.3">
      <c r="A90" s="130" t="s">
        <v>2088</v>
      </c>
      <c r="B90" s="131" t="s">
        <v>1861</v>
      </c>
      <c r="C90" s="132" t="s">
        <v>1950</v>
      </c>
      <c r="D90" s="121">
        <v>511196.61</v>
      </c>
    </row>
    <row r="91" spans="1:4" x14ac:dyDescent="0.3">
      <c r="A91" s="130" t="s">
        <v>2085</v>
      </c>
      <c r="B91" s="131" t="s">
        <v>1862</v>
      </c>
      <c r="C91" s="132" t="s">
        <v>1951</v>
      </c>
      <c r="D91" s="121">
        <v>560111.63</v>
      </c>
    </row>
    <row r="92" spans="1:4" x14ac:dyDescent="0.3">
      <c r="A92" s="130" t="s">
        <v>2084</v>
      </c>
      <c r="B92" s="131" t="s">
        <v>1863</v>
      </c>
      <c r="C92" s="132" t="s">
        <v>1952</v>
      </c>
      <c r="D92" s="121">
        <v>409183.64</v>
      </c>
    </row>
    <row r="93" spans="1:4" x14ac:dyDescent="0.3">
      <c r="A93" s="130" t="s">
        <v>2085</v>
      </c>
      <c r="B93" s="131" t="s">
        <v>1864</v>
      </c>
      <c r="C93" s="132" t="s">
        <v>1953</v>
      </c>
      <c r="D93" s="121">
        <v>137200</v>
      </c>
    </row>
    <row r="94" spans="1:4" x14ac:dyDescent="0.3">
      <c r="A94" s="130" t="s">
        <v>2085</v>
      </c>
      <c r="B94" s="131" t="s">
        <v>1865</v>
      </c>
      <c r="C94" s="132" t="s">
        <v>1954</v>
      </c>
      <c r="D94" s="121">
        <v>157758.46</v>
      </c>
    </row>
    <row r="95" spans="1:4" x14ac:dyDescent="0.3">
      <c r="A95" s="130" t="s">
        <v>2084</v>
      </c>
      <c r="B95" s="131" t="s">
        <v>1866</v>
      </c>
      <c r="C95" s="132" t="s">
        <v>1955</v>
      </c>
      <c r="D95" s="121">
        <v>228565</v>
      </c>
    </row>
    <row r="96" spans="1:4" x14ac:dyDescent="0.3">
      <c r="A96" s="130" t="s">
        <v>2086</v>
      </c>
      <c r="B96" s="131" t="s">
        <v>1867</v>
      </c>
      <c r="C96" s="132" t="s">
        <v>1956</v>
      </c>
      <c r="D96" s="121">
        <v>271687.21999999997</v>
      </c>
    </row>
    <row r="97" spans="1:4" x14ac:dyDescent="0.3">
      <c r="A97" s="130" t="s">
        <v>2083</v>
      </c>
      <c r="B97" s="131" t="s">
        <v>1868</v>
      </c>
      <c r="C97" s="132" t="s">
        <v>1957</v>
      </c>
      <c r="D97" s="121">
        <v>1107529.8400000001</v>
      </c>
    </row>
    <row r="98" spans="1:4" x14ac:dyDescent="0.3">
      <c r="C98" s="200" t="s">
        <v>2245</v>
      </c>
      <c r="D98" s="140">
        <f>SUM(D4:D97)</f>
        <v>68783506.000000015</v>
      </c>
    </row>
    <row r="99" spans="1:4" x14ac:dyDescent="0.3">
      <c r="C99" s="200" t="s">
        <v>2160</v>
      </c>
      <c r="D99" s="140">
        <v>68783506</v>
      </c>
    </row>
    <row r="100" spans="1:4" ht="41.4" x14ac:dyDescent="0.3">
      <c r="C100" s="191" t="s">
        <v>2141</v>
      </c>
      <c r="D100" s="140">
        <v>0</v>
      </c>
    </row>
  </sheetData>
  <autoFilter ref="A1:D97"/>
  <mergeCells count="2">
    <mergeCell ref="B2:C2"/>
    <mergeCell ref="A3:C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
  <sheetViews>
    <sheetView workbookViewId="0">
      <selection activeCell="A4" sqref="A4:A15"/>
    </sheetView>
  </sheetViews>
  <sheetFormatPr defaultColWidth="9.109375" defaultRowHeight="13.8" x14ac:dyDescent="0.3"/>
  <cols>
    <col min="1" max="1" width="9.109375" style="4"/>
    <col min="2" max="2" width="42.33203125" style="4" customWidth="1"/>
    <col min="3" max="3" width="57.88671875" style="4" customWidth="1"/>
    <col min="4" max="4" width="21" style="4" customWidth="1"/>
    <col min="5" max="16384" width="9.109375" style="4"/>
  </cols>
  <sheetData>
    <row r="1" spans="1:4" ht="31.8" thickBot="1" x14ac:dyDescent="0.35">
      <c r="A1" s="1" t="s">
        <v>100</v>
      </c>
      <c r="B1" s="2" t="s">
        <v>101</v>
      </c>
      <c r="C1" s="2" t="s">
        <v>102</v>
      </c>
      <c r="D1" s="3" t="s">
        <v>99</v>
      </c>
    </row>
    <row r="2" spans="1:4" ht="18.600000000000001" thickBot="1" x14ac:dyDescent="0.4">
      <c r="A2" s="20"/>
      <c r="B2" s="243"/>
      <c r="C2" s="244"/>
      <c r="D2" s="21"/>
    </row>
    <row r="3" spans="1:4" ht="16.2" thickBot="1" x14ac:dyDescent="0.35">
      <c r="A3" s="241" t="s">
        <v>2118</v>
      </c>
      <c r="B3" s="242"/>
      <c r="C3" s="245"/>
      <c r="D3" s="22"/>
    </row>
    <row r="4" spans="1:4" x14ac:dyDescent="0.3">
      <c r="A4" s="9" t="s">
        <v>106</v>
      </c>
      <c r="B4" s="26" t="s">
        <v>107</v>
      </c>
      <c r="C4" s="13" t="s">
        <v>108</v>
      </c>
      <c r="D4" s="27">
        <v>700000</v>
      </c>
    </row>
    <row r="5" spans="1:4" x14ac:dyDescent="0.3">
      <c r="A5" s="9" t="s">
        <v>106</v>
      </c>
      <c r="B5" s="13" t="s">
        <v>109</v>
      </c>
      <c r="C5" s="13" t="s">
        <v>110</v>
      </c>
      <c r="D5" s="27">
        <v>200042.97</v>
      </c>
    </row>
    <row r="6" spans="1:4" x14ac:dyDescent="0.3">
      <c r="A6" s="17" t="s">
        <v>106</v>
      </c>
      <c r="B6" s="12" t="s">
        <v>111</v>
      </c>
      <c r="C6" s="12" t="s">
        <v>112</v>
      </c>
      <c r="D6" s="27">
        <v>1200000</v>
      </c>
    </row>
    <row r="7" spans="1:4" ht="27.6" x14ac:dyDescent="0.3">
      <c r="A7" s="9" t="s">
        <v>106</v>
      </c>
      <c r="B7" s="26" t="s">
        <v>113</v>
      </c>
      <c r="C7" s="13" t="s">
        <v>114</v>
      </c>
      <c r="D7" s="27">
        <v>699911</v>
      </c>
    </row>
    <row r="8" spans="1:4" x14ac:dyDescent="0.3">
      <c r="A8" s="9" t="s">
        <v>106</v>
      </c>
      <c r="B8" s="13" t="s">
        <v>115</v>
      </c>
      <c r="C8" s="13" t="s">
        <v>116</v>
      </c>
      <c r="D8" s="27">
        <v>500466.67</v>
      </c>
    </row>
    <row r="9" spans="1:4" x14ac:dyDescent="0.3">
      <c r="A9" s="23" t="s">
        <v>106</v>
      </c>
      <c r="B9" s="24" t="s">
        <v>117</v>
      </c>
      <c r="C9" s="25" t="s">
        <v>118</v>
      </c>
      <c r="D9" s="8">
        <v>661511.30000000005</v>
      </c>
    </row>
    <row r="10" spans="1:4" x14ac:dyDescent="0.3">
      <c r="A10" s="9" t="s">
        <v>106</v>
      </c>
      <c r="B10" s="26" t="s">
        <v>119</v>
      </c>
      <c r="C10" s="13" t="s">
        <v>120</v>
      </c>
      <c r="D10" s="27">
        <v>700000</v>
      </c>
    </row>
    <row r="11" spans="1:4" ht="27.6" x14ac:dyDescent="0.3">
      <c r="A11" s="9" t="s">
        <v>106</v>
      </c>
      <c r="B11" s="13" t="s">
        <v>121</v>
      </c>
      <c r="C11" s="13" t="s">
        <v>122</v>
      </c>
      <c r="D11" s="27">
        <v>488827.8</v>
      </c>
    </row>
    <row r="12" spans="1:4" ht="27.6" x14ac:dyDescent="0.3">
      <c r="A12" s="23" t="s">
        <v>103</v>
      </c>
      <c r="B12" s="24" t="s">
        <v>104</v>
      </c>
      <c r="C12" s="25" t="s">
        <v>105</v>
      </c>
      <c r="D12" s="8">
        <v>700000</v>
      </c>
    </row>
    <row r="13" spans="1:4" x14ac:dyDescent="0.3">
      <c r="A13" s="9" t="s">
        <v>103</v>
      </c>
      <c r="B13" s="26" t="s">
        <v>123</v>
      </c>
      <c r="C13" s="13" t="s">
        <v>124</v>
      </c>
      <c r="D13" s="27">
        <v>500000</v>
      </c>
    </row>
    <row r="14" spans="1:4" x14ac:dyDescent="0.3">
      <c r="A14" s="9" t="s">
        <v>103</v>
      </c>
      <c r="B14" s="26" t="s">
        <v>125</v>
      </c>
      <c r="C14" s="13" t="s">
        <v>126</v>
      </c>
      <c r="D14" s="27">
        <v>700000</v>
      </c>
    </row>
    <row r="15" spans="1:4" x14ac:dyDescent="0.3">
      <c r="A15" s="23" t="s">
        <v>103</v>
      </c>
      <c r="B15" s="24" t="s">
        <v>127</v>
      </c>
      <c r="C15" s="25" t="s">
        <v>128</v>
      </c>
      <c r="D15" s="8">
        <v>700000</v>
      </c>
    </row>
    <row r="16" spans="1:4" x14ac:dyDescent="0.3">
      <c r="C16" s="139" t="s">
        <v>2245</v>
      </c>
      <c r="D16" s="142">
        <f>SUM(D4:D15)</f>
        <v>7750759.7399999993</v>
      </c>
    </row>
    <row r="17" spans="3:4" x14ac:dyDescent="0.3">
      <c r="C17" s="139" t="s">
        <v>2143</v>
      </c>
      <c r="D17" s="192">
        <v>14633588</v>
      </c>
    </row>
    <row r="18" spans="3:4" ht="27.6" x14ac:dyDescent="0.3">
      <c r="C18" s="191" t="s">
        <v>2141</v>
      </c>
      <c r="D18" s="140">
        <f>D17-D16</f>
        <v>6882828.2600000007</v>
      </c>
    </row>
  </sheetData>
  <autoFilter ref="A1:D1"/>
  <mergeCells count="2">
    <mergeCell ref="B2:C2"/>
    <mergeCell ref="A3:C3"/>
  </mergeCells>
  <pageMargins left="0.7" right="0.7" top="0.75" bottom="0.75" header="0.3" footer="0.3"/>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zoomScaleNormal="100" workbookViewId="0">
      <selection activeCell="A4" sqref="A4:A26"/>
    </sheetView>
  </sheetViews>
  <sheetFormatPr defaultColWidth="9.109375" defaultRowHeight="13.8" x14ac:dyDescent="0.3"/>
  <cols>
    <col min="1" max="1" width="9.109375" style="4"/>
    <col min="2" max="2" width="52" style="4" customWidth="1"/>
    <col min="3" max="3" width="43.44140625" style="4" customWidth="1"/>
    <col min="4" max="4" width="25.6640625" style="4" customWidth="1"/>
    <col min="5" max="5" width="9.109375" style="4"/>
    <col min="6" max="6" width="20.109375" style="4" customWidth="1"/>
    <col min="7" max="16384" width="9.109375" style="4"/>
  </cols>
  <sheetData>
    <row r="1" spans="1:6" ht="31.8" thickBot="1" x14ac:dyDescent="0.35">
      <c r="A1" s="1" t="s">
        <v>100</v>
      </c>
      <c r="B1" s="2" t="s">
        <v>101</v>
      </c>
      <c r="C1" s="2" t="s">
        <v>102</v>
      </c>
      <c r="D1" s="3" t="s">
        <v>99</v>
      </c>
    </row>
    <row r="2" spans="1:6" ht="18.600000000000001" thickBot="1" x14ac:dyDescent="0.35">
      <c r="A2" s="29"/>
      <c r="B2" s="247"/>
      <c r="C2" s="248"/>
      <c r="D2" s="30"/>
    </row>
    <row r="3" spans="1:6" ht="16.2" thickBot="1" x14ac:dyDescent="0.35">
      <c r="A3" s="241" t="s">
        <v>2119</v>
      </c>
      <c r="B3" s="242"/>
      <c r="C3" s="245"/>
      <c r="D3" s="31"/>
    </row>
    <row r="4" spans="1:6" s="148" customFormat="1" ht="42.6" customHeight="1" x14ac:dyDescent="0.25">
      <c r="A4" s="143" t="s">
        <v>132</v>
      </c>
      <c r="B4" s="143" t="s">
        <v>133</v>
      </c>
      <c r="C4" s="144" t="s">
        <v>156</v>
      </c>
      <c r="D4" s="145">
        <v>799800</v>
      </c>
      <c r="F4" s="149"/>
    </row>
    <row r="5" spans="1:6" s="147" customFormat="1" ht="42.6" customHeight="1" x14ac:dyDescent="0.25">
      <c r="A5" s="143" t="s">
        <v>131</v>
      </c>
      <c r="B5" s="143" t="s">
        <v>134</v>
      </c>
      <c r="C5" s="144" t="s">
        <v>157</v>
      </c>
      <c r="D5" s="145">
        <v>800000</v>
      </c>
      <c r="F5" s="150"/>
    </row>
    <row r="6" spans="1:6" s="147" customFormat="1" ht="42.6" customHeight="1" x14ac:dyDescent="0.25">
      <c r="A6" s="143" t="s">
        <v>129</v>
      </c>
      <c r="B6" s="143" t="s">
        <v>135</v>
      </c>
      <c r="C6" s="144" t="s">
        <v>158</v>
      </c>
      <c r="D6" s="145">
        <v>800000</v>
      </c>
      <c r="F6" s="150"/>
    </row>
    <row r="7" spans="1:6" s="147" customFormat="1" ht="42.6" customHeight="1" x14ac:dyDescent="0.25">
      <c r="A7" s="143" t="s">
        <v>130</v>
      </c>
      <c r="B7" s="143" t="s">
        <v>136</v>
      </c>
      <c r="C7" s="144" t="s">
        <v>159</v>
      </c>
      <c r="D7" s="145">
        <v>800000</v>
      </c>
      <c r="F7" s="150"/>
    </row>
    <row r="8" spans="1:6" s="147" customFormat="1" ht="42.6" customHeight="1" x14ac:dyDescent="0.25">
      <c r="A8" s="143" t="s">
        <v>129</v>
      </c>
      <c r="B8" s="143" t="s">
        <v>137</v>
      </c>
      <c r="C8" s="144" t="s">
        <v>160</v>
      </c>
      <c r="D8" s="145">
        <v>800000</v>
      </c>
      <c r="F8" s="150"/>
    </row>
    <row r="9" spans="1:6" s="148" customFormat="1" ht="42.6" customHeight="1" x14ac:dyDescent="0.25">
      <c r="A9" s="143" t="s">
        <v>132</v>
      </c>
      <c r="B9" s="143" t="s">
        <v>138</v>
      </c>
      <c r="C9" s="144" t="s">
        <v>161</v>
      </c>
      <c r="D9" s="145">
        <v>798151.92</v>
      </c>
      <c r="F9" s="149"/>
    </row>
    <row r="10" spans="1:6" s="147" customFormat="1" ht="42.6" customHeight="1" x14ac:dyDescent="0.25">
      <c r="A10" s="143" t="s">
        <v>129</v>
      </c>
      <c r="B10" s="143" t="s">
        <v>139</v>
      </c>
      <c r="C10" s="144" t="s">
        <v>162</v>
      </c>
      <c r="D10" s="145">
        <v>221982.8</v>
      </c>
      <c r="F10" s="150"/>
    </row>
    <row r="11" spans="1:6" s="147" customFormat="1" ht="42.6" customHeight="1" x14ac:dyDescent="0.25">
      <c r="A11" s="143" t="s">
        <v>131</v>
      </c>
      <c r="B11" s="143" t="s">
        <v>140</v>
      </c>
      <c r="C11" s="144" t="s">
        <v>163</v>
      </c>
      <c r="D11" s="145">
        <v>800000</v>
      </c>
      <c r="F11" s="150"/>
    </row>
    <row r="12" spans="1:6" s="148" customFormat="1" ht="42.6" customHeight="1" x14ac:dyDescent="0.25">
      <c r="A12" s="143" t="s">
        <v>129</v>
      </c>
      <c r="B12" s="143" t="s">
        <v>141</v>
      </c>
      <c r="C12" s="144" t="s">
        <v>1747</v>
      </c>
      <c r="D12" s="145">
        <v>533987.35</v>
      </c>
      <c r="F12" s="149"/>
    </row>
    <row r="13" spans="1:6" s="148" customFormat="1" ht="42.6" customHeight="1" x14ac:dyDescent="0.25">
      <c r="A13" s="143" t="s">
        <v>129</v>
      </c>
      <c r="B13" s="143" t="s">
        <v>142</v>
      </c>
      <c r="C13" s="144" t="s">
        <v>164</v>
      </c>
      <c r="D13" s="145">
        <v>764340.15</v>
      </c>
      <c r="F13" s="149"/>
    </row>
    <row r="14" spans="1:6" s="148" customFormat="1" ht="42.6" customHeight="1" x14ac:dyDescent="0.25">
      <c r="A14" s="143" t="s">
        <v>132</v>
      </c>
      <c r="B14" s="143" t="s">
        <v>143</v>
      </c>
      <c r="C14" s="144" t="s">
        <v>165</v>
      </c>
      <c r="D14" s="145">
        <v>470000</v>
      </c>
      <c r="F14" s="149"/>
    </row>
    <row r="15" spans="1:6" s="147" customFormat="1" ht="42.6" customHeight="1" x14ac:dyDescent="0.25">
      <c r="A15" s="143" t="s">
        <v>129</v>
      </c>
      <c r="B15" s="143" t="s">
        <v>144</v>
      </c>
      <c r="C15" s="144" t="s">
        <v>166</v>
      </c>
      <c r="D15" s="145">
        <v>757676.99699999997</v>
      </c>
      <c r="F15" s="150"/>
    </row>
    <row r="16" spans="1:6" s="147" customFormat="1" ht="42.6" customHeight="1" x14ac:dyDescent="0.25">
      <c r="A16" s="143" t="s">
        <v>129</v>
      </c>
      <c r="B16" s="143" t="s">
        <v>145</v>
      </c>
      <c r="C16" s="144" t="s">
        <v>167</v>
      </c>
      <c r="D16" s="145">
        <v>800000</v>
      </c>
      <c r="F16" s="150"/>
    </row>
    <row r="17" spans="1:8" s="147" customFormat="1" ht="42.6" customHeight="1" x14ac:dyDescent="0.25">
      <c r="A17" s="143" t="s">
        <v>131</v>
      </c>
      <c r="B17" s="143" t="s">
        <v>146</v>
      </c>
      <c r="C17" s="144" t="s">
        <v>168</v>
      </c>
      <c r="D17" s="145">
        <v>294353.59999999998</v>
      </c>
      <c r="F17" s="150"/>
    </row>
    <row r="18" spans="1:8" s="147" customFormat="1" ht="42.6" customHeight="1" x14ac:dyDescent="0.25">
      <c r="A18" s="143" t="s">
        <v>129</v>
      </c>
      <c r="B18" s="143" t="s">
        <v>147</v>
      </c>
      <c r="C18" s="144" t="s">
        <v>169</v>
      </c>
      <c r="D18" s="145">
        <v>500000</v>
      </c>
      <c r="F18" s="150"/>
    </row>
    <row r="19" spans="1:8" s="148" customFormat="1" ht="42.6" customHeight="1" x14ac:dyDescent="0.25">
      <c r="A19" s="143" t="s">
        <v>129</v>
      </c>
      <c r="B19" s="143" t="s">
        <v>148</v>
      </c>
      <c r="C19" s="144"/>
      <c r="D19" s="145">
        <v>800000</v>
      </c>
      <c r="F19" s="149"/>
    </row>
    <row r="20" spans="1:8" s="148" customFormat="1" ht="42.6" customHeight="1" x14ac:dyDescent="0.25">
      <c r="A20" s="143" t="s">
        <v>130</v>
      </c>
      <c r="B20" s="143" t="s">
        <v>154</v>
      </c>
      <c r="C20" s="144"/>
      <c r="D20" s="145">
        <v>658000</v>
      </c>
      <c r="F20" s="149"/>
    </row>
    <row r="21" spans="1:8" s="148" customFormat="1" ht="42.6" customHeight="1" x14ac:dyDescent="0.25">
      <c r="A21" s="143" t="s">
        <v>131</v>
      </c>
      <c r="B21" s="143" t="s">
        <v>155</v>
      </c>
      <c r="C21" s="144" t="s">
        <v>175</v>
      </c>
      <c r="D21" s="145">
        <v>387660</v>
      </c>
      <c r="F21" s="149"/>
    </row>
    <row r="22" spans="1:8" s="147" customFormat="1" ht="42.6" customHeight="1" x14ac:dyDescent="0.25">
      <c r="A22" s="143" t="s">
        <v>132</v>
      </c>
      <c r="B22" s="143" t="s">
        <v>149</v>
      </c>
      <c r="C22" s="144" t="s">
        <v>170</v>
      </c>
      <c r="D22" s="145">
        <v>778027.13</v>
      </c>
      <c r="F22" s="150"/>
    </row>
    <row r="23" spans="1:8" s="147" customFormat="1" ht="42.6" customHeight="1" x14ac:dyDescent="0.25">
      <c r="A23" s="143" t="s">
        <v>129</v>
      </c>
      <c r="B23" s="143" t="s">
        <v>150</v>
      </c>
      <c r="C23" s="144" t="s">
        <v>171</v>
      </c>
      <c r="D23" s="145">
        <v>425053.15</v>
      </c>
      <c r="F23" s="150"/>
      <c r="H23" s="145"/>
    </row>
    <row r="24" spans="1:8" s="147" customFormat="1" ht="42.6" customHeight="1" x14ac:dyDescent="0.25">
      <c r="A24" s="143" t="s">
        <v>129</v>
      </c>
      <c r="B24" s="143" t="s">
        <v>151</v>
      </c>
      <c r="C24" s="144" t="s">
        <v>172</v>
      </c>
      <c r="D24" s="145">
        <v>798000</v>
      </c>
      <c r="F24" s="150"/>
    </row>
    <row r="25" spans="1:8" s="147" customFormat="1" ht="42.6" customHeight="1" x14ac:dyDescent="0.25">
      <c r="A25" s="143" t="s">
        <v>129</v>
      </c>
      <c r="B25" s="143" t="s">
        <v>152</v>
      </c>
      <c r="C25" s="144" t="s">
        <v>173</v>
      </c>
      <c r="D25" s="145">
        <v>362660</v>
      </c>
      <c r="F25" s="150"/>
    </row>
    <row r="26" spans="1:8" s="147" customFormat="1" ht="42.6" customHeight="1" x14ac:dyDescent="0.25">
      <c r="A26" s="143" t="s">
        <v>129</v>
      </c>
      <c r="B26" s="143" t="s">
        <v>153</v>
      </c>
      <c r="C26" s="144" t="s">
        <v>174</v>
      </c>
      <c r="D26" s="145">
        <v>682270.12</v>
      </c>
      <c r="F26" s="150"/>
    </row>
    <row r="27" spans="1:8" s="147" customFormat="1" ht="42.6" customHeight="1" x14ac:dyDescent="0.3">
      <c r="A27" s="143"/>
      <c r="B27" s="143"/>
      <c r="C27" s="191" t="s">
        <v>2246</v>
      </c>
      <c r="D27" s="193">
        <f>SUM(D4:D26)</f>
        <v>14831963.217</v>
      </c>
      <c r="F27" s="150"/>
    </row>
    <row r="28" spans="1:8" s="148" customFormat="1" ht="28.35" customHeight="1" x14ac:dyDescent="0.3">
      <c r="C28" s="191" t="s">
        <v>2144</v>
      </c>
      <c r="D28" s="193">
        <v>42946799</v>
      </c>
      <c r="F28" s="149"/>
    </row>
    <row r="29" spans="1:8" s="148" customFormat="1" ht="46.5" customHeight="1" x14ac:dyDescent="0.3">
      <c r="A29" s="146"/>
      <c r="B29" s="146"/>
      <c r="C29" s="191" t="s">
        <v>2141</v>
      </c>
      <c r="D29" s="194">
        <f>D28-D27</f>
        <v>28114835.783</v>
      </c>
      <c r="F29" s="149"/>
    </row>
    <row r="30" spans="1:8" s="148" customFormat="1" ht="42.6" customHeight="1" x14ac:dyDescent="0.25">
      <c r="C30" s="246"/>
      <c r="D30" s="246"/>
      <c r="F30" s="149"/>
    </row>
  </sheetData>
  <autoFilter ref="A1:D30"/>
  <mergeCells count="3">
    <mergeCell ref="C30:D30"/>
    <mergeCell ref="B2:C2"/>
    <mergeCell ref="A3:C3"/>
  </mergeCell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zoomScaleNormal="100" workbookViewId="0">
      <selection activeCell="A4" sqref="A4:A53"/>
    </sheetView>
  </sheetViews>
  <sheetFormatPr defaultColWidth="9.109375" defaultRowHeight="13.8" x14ac:dyDescent="0.3"/>
  <cols>
    <col min="1" max="1" width="9.109375" style="4"/>
    <col min="2" max="2" width="32.5546875" style="4" customWidth="1"/>
    <col min="3" max="3" width="65.6640625" style="4" customWidth="1"/>
    <col min="4" max="4" width="26" style="4" customWidth="1"/>
    <col min="5" max="16384" width="9.109375" style="4"/>
  </cols>
  <sheetData>
    <row r="1" spans="1:4" ht="31.8" thickBot="1" x14ac:dyDescent="0.35">
      <c r="A1" s="1" t="s">
        <v>100</v>
      </c>
      <c r="B1" s="2" t="s">
        <v>101</v>
      </c>
      <c r="C1" s="2" t="s">
        <v>102</v>
      </c>
      <c r="D1" s="3" t="s">
        <v>99</v>
      </c>
    </row>
    <row r="2" spans="1:4" ht="18.600000000000001" thickBot="1" x14ac:dyDescent="0.35">
      <c r="A2" s="32"/>
      <c r="B2" s="249"/>
      <c r="C2" s="250"/>
      <c r="D2" s="33"/>
    </row>
    <row r="3" spans="1:4" ht="16.2" thickBot="1" x14ac:dyDescent="0.35">
      <c r="A3" s="241" t="s">
        <v>2120</v>
      </c>
      <c r="B3" s="242"/>
      <c r="C3" s="251"/>
      <c r="D3" s="177"/>
    </row>
    <row r="4" spans="1:4" ht="41.4" x14ac:dyDescent="0.3">
      <c r="A4" s="34" t="s">
        <v>832</v>
      </c>
      <c r="B4" s="35" t="s">
        <v>0</v>
      </c>
      <c r="C4" s="36" t="s">
        <v>1</v>
      </c>
      <c r="D4" s="37">
        <v>2565530.5499999998</v>
      </c>
    </row>
    <row r="5" spans="1:4" ht="27.6" x14ac:dyDescent="0.3">
      <c r="A5" s="38" t="s">
        <v>833</v>
      </c>
      <c r="B5" s="39" t="s">
        <v>2</v>
      </c>
      <c r="C5" s="40" t="s">
        <v>3</v>
      </c>
      <c r="D5" s="41">
        <v>1438601.44</v>
      </c>
    </row>
    <row r="6" spans="1:4" ht="55.2" x14ac:dyDescent="0.3">
      <c r="A6" s="38" t="s">
        <v>833</v>
      </c>
      <c r="B6" s="39" t="s">
        <v>4</v>
      </c>
      <c r="C6" s="40" t="s">
        <v>5</v>
      </c>
      <c r="D6" s="41">
        <v>750500</v>
      </c>
    </row>
    <row r="7" spans="1:4" ht="55.2" x14ac:dyDescent="0.3">
      <c r="A7" s="38" t="s">
        <v>833</v>
      </c>
      <c r="B7" s="39" t="s">
        <v>6</v>
      </c>
      <c r="C7" s="40" t="s">
        <v>7</v>
      </c>
      <c r="D7" s="41">
        <v>1499977.04</v>
      </c>
    </row>
    <row r="8" spans="1:4" ht="27.6" x14ac:dyDescent="0.3">
      <c r="A8" s="38" t="s">
        <v>833</v>
      </c>
      <c r="B8" s="39" t="s">
        <v>8</v>
      </c>
      <c r="C8" s="40" t="s">
        <v>9</v>
      </c>
      <c r="D8" s="41">
        <v>1350000</v>
      </c>
    </row>
    <row r="9" spans="1:4" ht="82.8" x14ac:dyDescent="0.3">
      <c r="A9" s="38" t="s">
        <v>834</v>
      </c>
      <c r="B9" s="39" t="s">
        <v>10</v>
      </c>
      <c r="C9" s="40" t="s">
        <v>11</v>
      </c>
      <c r="D9" s="41">
        <v>1500000</v>
      </c>
    </row>
    <row r="10" spans="1:4" ht="27.6" x14ac:dyDescent="0.3">
      <c r="A10" s="38" t="s">
        <v>834</v>
      </c>
      <c r="B10" s="39" t="s">
        <v>12</v>
      </c>
      <c r="C10" s="40" t="s">
        <v>13</v>
      </c>
      <c r="D10" s="41">
        <v>1500000</v>
      </c>
    </row>
    <row r="11" spans="1:4" ht="27.6" x14ac:dyDescent="0.3">
      <c r="A11" s="38" t="s">
        <v>834</v>
      </c>
      <c r="B11" s="39" t="s">
        <v>14</v>
      </c>
      <c r="C11" s="40" t="s">
        <v>15</v>
      </c>
      <c r="D11" s="41">
        <v>1499889.02</v>
      </c>
    </row>
    <row r="12" spans="1:4" x14ac:dyDescent="0.3">
      <c r="A12" s="38" t="s">
        <v>834</v>
      </c>
      <c r="B12" s="39" t="s">
        <v>16</v>
      </c>
      <c r="C12" s="40" t="s">
        <v>17</v>
      </c>
      <c r="D12" s="41">
        <v>3919636.75</v>
      </c>
    </row>
    <row r="13" spans="1:4" ht="41.4" x14ac:dyDescent="0.3">
      <c r="A13" s="38" t="s">
        <v>834</v>
      </c>
      <c r="B13" s="39" t="s">
        <v>18</v>
      </c>
      <c r="C13" s="40" t="s">
        <v>19</v>
      </c>
      <c r="D13" s="41">
        <v>1497300</v>
      </c>
    </row>
    <row r="14" spans="1:4" ht="27.6" x14ac:dyDescent="0.3">
      <c r="A14" s="38" t="s">
        <v>834</v>
      </c>
      <c r="B14" s="39" t="s">
        <v>20</v>
      </c>
      <c r="C14" s="40" t="s">
        <v>21</v>
      </c>
      <c r="D14" s="41">
        <v>1499400</v>
      </c>
    </row>
    <row r="15" spans="1:4" ht="27.6" x14ac:dyDescent="0.3">
      <c r="A15" s="38" t="s">
        <v>833</v>
      </c>
      <c r="B15" s="39" t="s">
        <v>22</v>
      </c>
      <c r="C15" s="40" t="s">
        <v>23</v>
      </c>
      <c r="D15" s="41">
        <v>1237049.26</v>
      </c>
    </row>
    <row r="16" spans="1:4" ht="41.4" x14ac:dyDescent="0.3">
      <c r="A16" s="38" t="s">
        <v>833</v>
      </c>
      <c r="B16" s="39" t="s">
        <v>24</v>
      </c>
      <c r="C16" s="40" t="s">
        <v>25</v>
      </c>
      <c r="D16" s="41">
        <v>1379489.05</v>
      </c>
    </row>
    <row r="17" spans="1:4" ht="27.6" x14ac:dyDescent="0.3">
      <c r="A17" s="38" t="s">
        <v>832</v>
      </c>
      <c r="B17" s="39" t="s">
        <v>26</v>
      </c>
      <c r="C17" s="40" t="s">
        <v>27</v>
      </c>
      <c r="D17" s="41">
        <v>4996500</v>
      </c>
    </row>
    <row r="18" spans="1:4" ht="41.4" x14ac:dyDescent="0.3">
      <c r="A18" s="38" t="s">
        <v>833</v>
      </c>
      <c r="B18" s="39" t="s">
        <v>28</v>
      </c>
      <c r="C18" s="40" t="s">
        <v>29</v>
      </c>
      <c r="D18" s="41">
        <v>1494119.08</v>
      </c>
    </row>
    <row r="19" spans="1:4" x14ac:dyDescent="0.3">
      <c r="A19" s="38" t="s">
        <v>2078</v>
      </c>
      <c r="B19" s="39" t="s">
        <v>30</v>
      </c>
      <c r="C19" s="40" t="s">
        <v>31</v>
      </c>
      <c r="D19" s="41">
        <v>1775000</v>
      </c>
    </row>
    <row r="20" spans="1:4" ht="27.6" x14ac:dyDescent="0.3">
      <c r="A20" s="38" t="s">
        <v>834</v>
      </c>
      <c r="B20" s="39" t="s">
        <v>32</v>
      </c>
      <c r="C20" s="40" t="s">
        <v>33</v>
      </c>
      <c r="D20" s="41">
        <v>1475828</v>
      </c>
    </row>
    <row r="21" spans="1:4" ht="27.6" x14ac:dyDescent="0.3">
      <c r="A21" s="38" t="s">
        <v>834</v>
      </c>
      <c r="B21" s="39" t="s">
        <v>34</v>
      </c>
      <c r="C21" s="40" t="s">
        <v>35</v>
      </c>
      <c r="D21" s="41">
        <v>1125000</v>
      </c>
    </row>
    <row r="22" spans="1:4" x14ac:dyDescent="0.3">
      <c r="A22" s="38" t="s">
        <v>2078</v>
      </c>
      <c r="B22" s="39" t="s">
        <v>36</v>
      </c>
      <c r="C22" s="40" t="s">
        <v>37</v>
      </c>
      <c r="D22" s="41">
        <v>1495680</v>
      </c>
    </row>
    <row r="23" spans="1:4" ht="27.6" x14ac:dyDescent="0.3">
      <c r="A23" s="38" t="s">
        <v>832</v>
      </c>
      <c r="B23" s="39" t="s">
        <v>38</v>
      </c>
      <c r="C23" s="40" t="s">
        <v>39</v>
      </c>
      <c r="D23" s="41">
        <v>2873538.52</v>
      </c>
    </row>
    <row r="24" spans="1:4" ht="41.4" x14ac:dyDescent="0.3">
      <c r="A24" s="38" t="s">
        <v>834</v>
      </c>
      <c r="B24" s="39" t="s">
        <v>40</v>
      </c>
      <c r="C24" s="40" t="s">
        <v>41</v>
      </c>
      <c r="D24" s="41">
        <v>883601.58</v>
      </c>
    </row>
    <row r="25" spans="1:4" ht="27.6" x14ac:dyDescent="0.3">
      <c r="A25" s="38" t="s">
        <v>832</v>
      </c>
      <c r="B25" s="39" t="s">
        <v>42</v>
      </c>
      <c r="C25" s="40" t="s">
        <v>43</v>
      </c>
      <c r="D25" s="41">
        <v>1350000</v>
      </c>
    </row>
    <row r="26" spans="1:4" ht="27.6" x14ac:dyDescent="0.3">
      <c r="A26" s="38" t="s">
        <v>834</v>
      </c>
      <c r="B26" s="39" t="s">
        <v>44</v>
      </c>
      <c r="C26" s="40" t="s">
        <v>45</v>
      </c>
      <c r="D26" s="41">
        <v>1500000</v>
      </c>
    </row>
    <row r="27" spans="1:4" ht="27.6" x14ac:dyDescent="0.3">
      <c r="A27" s="38" t="s">
        <v>834</v>
      </c>
      <c r="B27" s="39" t="s">
        <v>46</v>
      </c>
      <c r="C27" s="40" t="s">
        <v>47</v>
      </c>
      <c r="D27" s="41">
        <v>920332.55</v>
      </c>
    </row>
    <row r="28" spans="1:4" ht="41.4" x14ac:dyDescent="0.3">
      <c r="A28" s="38" t="s">
        <v>832</v>
      </c>
      <c r="B28" s="39" t="s">
        <v>48</v>
      </c>
      <c r="C28" s="40" t="s">
        <v>49</v>
      </c>
      <c r="D28" s="41">
        <v>999789.13</v>
      </c>
    </row>
    <row r="29" spans="1:4" ht="41.4" x14ac:dyDescent="0.3">
      <c r="A29" s="38" t="s">
        <v>832</v>
      </c>
      <c r="B29" s="39" t="s">
        <v>50</v>
      </c>
      <c r="C29" s="40" t="s">
        <v>51</v>
      </c>
      <c r="D29" s="41">
        <v>1481831.5099999998</v>
      </c>
    </row>
    <row r="30" spans="1:4" x14ac:dyDescent="0.3">
      <c r="A30" s="38" t="s">
        <v>832</v>
      </c>
      <c r="B30" s="39" t="s">
        <v>52</v>
      </c>
      <c r="C30" s="40" t="s">
        <v>53</v>
      </c>
      <c r="D30" s="41">
        <v>1500000</v>
      </c>
    </row>
    <row r="31" spans="1:4" x14ac:dyDescent="0.3">
      <c r="A31" s="38" t="s">
        <v>832</v>
      </c>
      <c r="B31" s="39" t="s">
        <v>54</v>
      </c>
      <c r="C31" s="40" t="s">
        <v>55</v>
      </c>
      <c r="D31" s="41">
        <v>4999707.71</v>
      </c>
    </row>
    <row r="32" spans="1:4" ht="27.6" x14ac:dyDescent="0.3">
      <c r="A32" s="38" t="s">
        <v>832</v>
      </c>
      <c r="B32" s="39" t="s">
        <v>56</v>
      </c>
      <c r="C32" s="40" t="s">
        <v>57</v>
      </c>
      <c r="D32" s="41">
        <v>1496800</v>
      </c>
    </row>
    <row r="33" spans="1:4" ht="41.4" x14ac:dyDescent="0.3">
      <c r="A33" s="38" t="s">
        <v>832</v>
      </c>
      <c r="B33" s="39" t="s">
        <v>58</v>
      </c>
      <c r="C33" s="40" t="s">
        <v>59</v>
      </c>
      <c r="D33" s="41">
        <v>1493151.4</v>
      </c>
    </row>
    <row r="34" spans="1:4" ht="55.2" x14ac:dyDescent="0.3">
      <c r="A34" s="38" t="s">
        <v>2078</v>
      </c>
      <c r="B34" s="39" t="s">
        <v>60</v>
      </c>
      <c r="C34" s="40" t="s">
        <v>61</v>
      </c>
      <c r="D34" s="41">
        <v>3752258.89</v>
      </c>
    </row>
    <row r="35" spans="1:4" x14ac:dyDescent="0.3">
      <c r="A35" s="38" t="s">
        <v>2079</v>
      </c>
      <c r="B35" s="39" t="s">
        <v>62</v>
      </c>
      <c r="C35" s="40" t="s">
        <v>63</v>
      </c>
      <c r="D35" s="41">
        <v>700000</v>
      </c>
    </row>
    <row r="36" spans="1:4" ht="41.4" x14ac:dyDescent="0.3">
      <c r="A36" s="38" t="s">
        <v>833</v>
      </c>
      <c r="B36" s="39" t="s">
        <v>64</v>
      </c>
      <c r="C36" s="40" t="s">
        <v>65</v>
      </c>
      <c r="D36" s="41">
        <v>1000000</v>
      </c>
    </row>
    <row r="37" spans="1:4" ht="41.4" x14ac:dyDescent="0.3">
      <c r="A37" s="38" t="s">
        <v>834</v>
      </c>
      <c r="B37" s="39" t="s">
        <v>66</v>
      </c>
      <c r="C37" s="40" t="s">
        <v>67</v>
      </c>
      <c r="D37" s="41">
        <v>839253.69000000006</v>
      </c>
    </row>
    <row r="38" spans="1:4" ht="41.4" x14ac:dyDescent="0.3">
      <c r="A38" s="38" t="s">
        <v>2079</v>
      </c>
      <c r="B38" s="39" t="s">
        <v>68</v>
      </c>
      <c r="C38" s="40" t="s">
        <v>69</v>
      </c>
      <c r="D38" s="41">
        <v>1260000</v>
      </c>
    </row>
    <row r="39" spans="1:4" ht="27.6" x14ac:dyDescent="0.3">
      <c r="A39" s="38" t="s">
        <v>2078</v>
      </c>
      <c r="B39" s="39" t="s">
        <v>70</v>
      </c>
      <c r="C39" s="40" t="s">
        <v>71</v>
      </c>
      <c r="D39" s="41">
        <v>2265020.25</v>
      </c>
    </row>
    <row r="40" spans="1:4" ht="27.6" x14ac:dyDescent="0.3">
      <c r="A40" s="38" t="s">
        <v>832</v>
      </c>
      <c r="B40" s="39" t="s">
        <v>72</v>
      </c>
      <c r="C40" s="40" t="s">
        <v>73</v>
      </c>
      <c r="D40" s="41">
        <v>500000</v>
      </c>
    </row>
    <row r="41" spans="1:4" ht="41.4" x14ac:dyDescent="0.3">
      <c r="A41" s="38" t="s">
        <v>834</v>
      </c>
      <c r="B41" s="39" t="s">
        <v>74</v>
      </c>
      <c r="C41" s="40" t="s">
        <v>75</v>
      </c>
      <c r="D41" s="41">
        <v>1500000</v>
      </c>
    </row>
    <row r="42" spans="1:4" ht="41.4" x14ac:dyDescent="0.3">
      <c r="A42" s="38" t="s">
        <v>832</v>
      </c>
      <c r="B42" s="39" t="s">
        <v>76</v>
      </c>
      <c r="C42" s="40" t="s">
        <v>77</v>
      </c>
      <c r="D42" s="41">
        <v>1680000</v>
      </c>
    </row>
    <row r="43" spans="1:4" ht="41.4" x14ac:dyDescent="0.3">
      <c r="A43" s="38" t="s">
        <v>832</v>
      </c>
      <c r="B43" s="39" t="s">
        <v>78</v>
      </c>
      <c r="C43" s="40" t="s">
        <v>79</v>
      </c>
      <c r="D43" s="41">
        <v>2760458.4299999997</v>
      </c>
    </row>
    <row r="44" spans="1:4" ht="41.4" x14ac:dyDescent="0.3">
      <c r="A44" s="38" t="s">
        <v>832</v>
      </c>
      <c r="B44" s="39" t="s">
        <v>80</v>
      </c>
      <c r="C44" s="40" t="s">
        <v>81</v>
      </c>
      <c r="D44" s="41">
        <v>1500000</v>
      </c>
    </row>
    <row r="45" spans="1:4" ht="27.6" x14ac:dyDescent="0.3">
      <c r="A45" s="38" t="s">
        <v>2079</v>
      </c>
      <c r="B45" s="39" t="s">
        <v>82</v>
      </c>
      <c r="C45" s="40" t="s">
        <v>83</v>
      </c>
      <c r="D45" s="41">
        <v>3940000</v>
      </c>
    </row>
    <row r="46" spans="1:4" ht="27.6" x14ac:dyDescent="0.3">
      <c r="A46" s="38" t="s">
        <v>832</v>
      </c>
      <c r="B46" s="39" t="s">
        <v>84</v>
      </c>
      <c r="C46" s="40" t="s">
        <v>85</v>
      </c>
      <c r="D46" s="41">
        <v>1494425.6000000001</v>
      </c>
    </row>
    <row r="47" spans="1:4" ht="27.6" x14ac:dyDescent="0.3">
      <c r="A47" s="38" t="s">
        <v>2078</v>
      </c>
      <c r="B47" s="39" t="s">
        <v>86</v>
      </c>
      <c r="C47" s="40" t="s">
        <v>87</v>
      </c>
      <c r="D47" s="41">
        <v>850218.16999999993</v>
      </c>
    </row>
    <row r="48" spans="1:4" ht="27.6" x14ac:dyDescent="0.3">
      <c r="A48" s="38" t="s">
        <v>832</v>
      </c>
      <c r="B48" s="39" t="s">
        <v>88</v>
      </c>
      <c r="C48" s="40" t="s">
        <v>89</v>
      </c>
      <c r="D48" s="41">
        <v>979000</v>
      </c>
    </row>
    <row r="49" spans="1:4" ht="27.6" x14ac:dyDescent="0.3">
      <c r="A49" s="42" t="s">
        <v>834</v>
      </c>
      <c r="B49" s="43" t="s">
        <v>90</v>
      </c>
      <c r="C49" s="44" t="s">
        <v>91</v>
      </c>
      <c r="D49" s="45">
        <v>1500000</v>
      </c>
    </row>
    <row r="50" spans="1:4" ht="27.6" x14ac:dyDescent="0.3">
      <c r="A50" s="42" t="s">
        <v>833</v>
      </c>
      <c r="B50" s="43" t="s">
        <v>92</v>
      </c>
      <c r="C50" s="44" t="s">
        <v>93</v>
      </c>
      <c r="D50" s="45">
        <v>1495000</v>
      </c>
    </row>
    <row r="51" spans="1:4" ht="41.4" x14ac:dyDescent="0.3">
      <c r="A51" s="42" t="s">
        <v>2079</v>
      </c>
      <c r="B51" s="43" t="s">
        <v>62</v>
      </c>
      <c r="C51" s="44" t="s">
        <v>94</v>
      </c>
      <c r="D51" s="45">
        <v>650000</v>
      </c>
    </row>
    <row r="52" spans="1:4" ht="55.2" x14ac:dyDescent="0.3">
      <c r="A52" s="42" t="s">
        <v>834</v>
      </c>
      <c r="B52" s="43" t="s">
        <v>95</v>
      </c>
      <c r="C52" s="44" t="s">
        <v>96</v>
      </c>
      <c r="D52" s="45">
        <v>798334.37</v>
      </c>
    </row>
    <row r="53" spans="1:4" ht="41.4" x14ac:dyDescent="0.3">
      <c r="A53" s="42" t="s">
        <v>832</v>
      </c>
      <c r="B53" s="43" t="s">
        <v>97</v>
      </c>
      <c r="C53" s="44" t="s">
        <v>98</v>
      </c>
      <c r="D53" s="45">
        <v>1180000</v>
      </c>
    </row>
    <row r="54" spans="1:4" x14ac:dyDescent="0.3">
      <c r="A54" s="151"/>
      <c r="B54" s="152"/>
      <c r="C54" s="153" t="s">
        <v>2245</v>
      </c>
      <c r="D54" s="154">
        <f>SUM(D4:D53)</f>
        <v>84142221.989999995</v>
      </c>
    </row>
    <row r="55" spans="1:4" x14ac:dyDescent="0.3">
      <c r="A55" s="151"/>
      <c r="B55" s="152"/>
      <c r="C55" s="153" t="s">
        <v>2145</v>
      </c>
      <c r="D55" s="154">
        <v>91765500</v>
      </c>
    </row>
    <row r="56" spans="1:4" ht="27.6" x14ac:dyDescent="0.3">
      <c r="C56" s="191" t="s">
        <v>2141</v>
      </c>
      <c r="D56" s="140">
        <f>D55-D54</f>
        <v>7623278.0100000054</v>
      </c>
    </row>
    <row r="59" spans="1:4" x14ac:dyDescent="0.3">
      <c r="D59" s="19"/>
    </row>
  </sheetData>
  <autoFilter ref="A1:D53"/>
  <mergeCells count="2">
    <mergeCell ref="B2:C2"/>
    <mergeCell ref="A3:C3"/>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8"/>
  <sheetViews>
    <sheetView workbookViewId="0">
      <selection activeCell="A4" sqref="A4:A195"/>
    </sheetView>
  </sheetViews>
  <sheetFormatPr defaultRowHeight="13.2" x14ac:dyDescent="0.25"/>
  <cols>
    <col min="1" max="1" width="18.33203125" customWidth="1"/>
    <col min="2" max="2" width="38.88671875" customWidth="1"/>
    <col min="3" max="3" width="45.33203125" customWidth="1"/>
    <col min="4" max="4" width="26.6640625" customWidth="1"/>
  </cols>
  <sheetData>
    <row r="1" spans="1:4" ht="31.8" thickBot="1" x14ac:dyDescent="0.3">
      <c r="A1" s="1" t="s">
        <v>100</v>
      </c>
      <c r="B1" s="2" t="s">
        <v>101</v>
      </c>
      <c r="C1" s="2" t="s">
        <v>102</v>
      </c>
      <c r="D1" s="3" t="s">
        <v>99</v>
      </c>
    </row>
    <row r="2" spans="1:4" ht="18.600000000000001" thickBot="1" x14ac:dyDescent="0.3">
      <c r="A2" s="29"/>
      <c r="B2" s="247"/>
      <c r="C2" s="248"/>
      <c r="D2" s="30"/>
    </row>
    <row r="3" spans="1:4" ht="15.6" x14ac:dyDescent="0.25">
      <c r="A3" s="252" t="s">
        <v>2121</v>
      </c>
      <c r="B3" s="253"/>
      <c r="C3" s="254"/>
      <c r="D3" s="178"/>
    </row>
    <row r="4" spans="1:4" ht="27.6" x14ac:dyDescent="0.3">
      <c r="A4" s="179" t="s">
        <v>835</v>
      </c>
      <c r="B4" s="179" t="s">
        <v>836</v>
      </c>
      <c r="C4" s="179" t="s">
        <v>837</v>
      </c>
      <c r="D4" s="180">
        <v>880000</v>
      </c>
    </row>
    <row r="5" spans="1:4" ht="13.8" x14ac:dyDescent="0.3">
      <c r="A5" s="179" t="s">
        <v>835</v>
      </c>
      <c r="B5" s="179" t="s">
        <v>838</v>
      </c>
      <c r="C5" s="179" t="s">
        <v>839</v>
      </c>
      <c r="D5" s="180">
        <v>1100000</v>
      </c>
    </row>
    <row r="6" spans="1:4" ht="13.8" x14ac:dyDescent="0.3">
      <c r="A6" s="179" t="s">
        <v>835</v>
      </c>
      <c r="B6" s="179" t="s">
        <v>840</v>
      </c>
      <c r="C6" s="179" t="s">
        <v>841</v>
      </c>
      <c r="D6" s="180">
        <v>650000</v>
      </c>
    </row>
    <row r="7" spans="1:4" ht="13.8" x14ac:dyDescent="0.3">
      <c r="A7" s="179" t="s">
        <v>835</v>
      </c>
      <c r="B7" s="179" t="s">
        <v>842</v>
      </c>
      <c r="C7" s="179" t="s">
        <v>843</v>
      </c>
      <c r="D7" s="180">
        <v>583499.1</v>
      </c>
    </row>
    <row r="8" spans="1:4" ht="13.8" x14ac:dyDescent="0.3">
      <c r="A8" s="179" t="s">
        <v>835</v>
      </c>
      <c r="B8" s="179" t="s">
        <v>844</v>
      </c>
      <c r="C8" s="179" t="s">
        <v>845</v>
      </c>
      <c r="D8" s="180">
        <v>550000</v>
      </c>
    </row>
    <row r="9" spans="1:4" ht="13.8" x14ac:dyDescent="0.3">
      <c r="A9" s="179" t="s">
        <v>835</v>
      </c>
      <c r="B9" s="179" t="s">
        <v>846</v>
      </c>
      <c r="C9" s="179" t="s">
        <v>847</v>
      </c>
      <c r="D9" s="180">
        <v>345000</v>
      </c>
    </row>
    <row r="10" spans="1:4" ht="13.8" x14ac:dyDescent="0.3">
      <c r="A10" s="179" t="s">
        <v>835</v>
      </c>
      <c r="B10" s="179" t="s">
        <v>848</v>
      </c>
      <c r="C10" s="179" t="s">
        <v>849</v>
      </c>
      <c r="D10" s="180">
        <v>27023.08</v>
      </c>
    </row>
    <row r="11" spans="1:4" ht="69" x14ac:dyDescent="0.3">
      <c r="A11" s="80" t="s">
        <v>850</v>
      </c>
      <c r="B11" s="179" t="s">
        <v>851</v>
      </c>
      <c r="C11" s="80" t="s">
        <v>852</v>
      </c>
      <c r="D11" s="181">
        <v>1000000</v>
      </c>
    </row>
    <row r="12" spans="1:4" ht="27.6" x14ac:dyDescent="0.3">
      <c r="A12" s="80" t="s">
        <v>850</v>
      </c>
      <c r="B12" s="179" t="s">
        <v>853</v>
      </c>
      <c r="C12" s="80" t="s">
        <v>854</v>
      </c>
      <c r="D12" s="181">
        <v>100000</v>
      </c>
    </row>
    <row r="13" spans="1:4" ht="13.8" x14ac:dyDescent="0.3">
      <c r="A13" s="80" t="s">
        <v>850</v>
      </c>
      <c r="B13" s="179" t="s">
        <v>855</v>
      </c>
      <c r="C13" s="80" t="s">
        <v>856</v>
      </c>
      <c r="D13" s="181">
        <v>230000</v>
      </c>
    </row>
    <row r="14" spans="1:4" ht="13.8" x14ac:dyDescent="0.3">
      <c r="A14" s="80" t="s">
        <v>850</v>
      </c>
      <c r="B14" s="179" t="s">
        <v>857</v>
      </c>
      <c r="C14" s="80" t="s">
        <v>858</v>
      </c>
      <c r="D14" s="181">
        <v>250000</v>
      </c>
    </row>
    <row r="15" spans="1:4" ht="13.8" x14ac:dyDescent="0.3">
      <c r="A15" s="80" t="s">
        <v>850</v>
      </c>
      <c r="B15" s="179" t="s">
        <v>859</v>
      </c>
      <c r="C15" s="80" t="s">
        <v>860</v>
      </c>
      <c r="D15" s="181">
        <v>140000</v>
      </c>
    </row>
    <row r="16" spans="1:4" ht="13.8" x14ac:dyDescent="0.3">
      <c r="A16" s="80" t="s">
        <v>850</v>
      </c>
      <c r="B16" s="179" t="s">
        <v>861</v>
      </c>
      <c r="C16" s="80" t="s">
        <v>862</v>
      </c>
      <c r="D16" s="181">
        <v>174000</v>
      </c>
    </row>
    <row r="17" spans="1:4" ht="13.8" x14ac:dyDescent="0.3">
      <c r="A17" s="80" t="s">
        <v>850</v>
      </c>
      <c r="B17" s="179" t="s">
        <v>863</v>
      </c>
      <c r="C17" s="80" t="s">
        <v>864</v>
      </c>
      <c r="D17" s="181">
        <v>500000</v>
      </c>
    </row>
    <row r="18" spans="1:4" ht="13.8" x14ac:dyDescent="0.3">
      <c r="A18" s="80" t="s">
        <v>850</v>
      </c>
      <c r="B18" s="179" t="s">
        <v>865</v>
      </c>
      <c r="C18" s="80" t="s">
        <v>866</v>
      </c>
      <c r="D18" s="181">
        <v>56700</v>
      </c>
    </row>
    <row r="19" spans="1:4" ht="27.6" x14ac:dyDescent="0.3">
      <c r="A19" s="80" t="s">
        <v>850</v>
      </c>
      <c r="B19" s="179" t="s">
        <v>867</v>
      </c>
      <c r="C19" s="80" t="s">
        <v>868</v>
      </c>
      <c r="D19" s="181">
        <v>200000</v>
      </c>
    </row>
    <row r="20" spans="1:4" ht="13.8" x14ac:dyDescent="0.3">
      <c r="A20" s="80" t="s">
        <v>850</v>
      </c>
      <c r="B20" s="179" t="s">
        <v>869</v>
      </c>
      <c r="C20" s="80" t="s">
        <v>870</v>
      </c>
      <c r="D20" s="181">
        <v>52000</v>
      </c>
    </row>
    <row r="21" spans="1:4" ht="13.8" x14ac:dyDescent="0.3">
      <c r="A21" s="80" t="s">
        <v>850</v>
      </c>
      <c r="B21" s="179" t="s">
        <v>871</v>
      </c>
      <c r="C21" s="80" t="s">
        <v>872</v>
      </c>
      <c r="D21" s="181">
        <v>250000</v>
      </c>
    </row>
    <row r="22" spans="1:4" ht="13.8" x14ac:dyDescent="0.3">
      <c r="A22" s="80" t="s">
        <v>850</v>
      </c>
      <c r="B22" s="179" t="s">
        <v>873</v>
      </c>
      <c r="C22" s="80" t="s">
        <v>874</v>
      </c>
      <c r="D22" s="181">
        <v>250000</v>
      </c>
    </row>
    <row r="23" spans="1:4" ht="13.8" x14ac:dyDescent="0.3">
      <c r="A23" s="80" t="s">
        <v>850</v>
      </c>
      <c r="B23" s="179" t="s">
        <v>875</v>
      </c>
      <c r="C23" s="80" t="s">
        <v>876</v>
      </c>
      <c r="D23" s="181">
        <v>50000</v>
      </c>
    </row>
    <row r="24" spans="1:4" ht="13.8" x14ac:dyDescent="0.3">
      <c r="A24" s="80" t="s">
        <v>850</v>
      </c>
      <c r="B24" s="179" t="s">
        <v>877</v>
      </c>
      <c r="C24" s="80" t="s">
        <v>878</v>
      </c>
      <c r="D24" s="181">
        <v>60000</v>
      </c>
    </row>
    <row r="25" spans="1:4" ht="13.8" x14ac:dyDescent="0.3">
      <c r="A25" s="80" t="s">
        <v>850</v>
      </c>
      <c r="B25" s="179" t="s">
        <v>879</v>
      </c>
      <c r="C25" s="80" t="s">
        <v>880</v>
      </c>
      <c r="D25" s="181">
        <v>250000</v>
      </c>
    </row>
    <row r="26" spans="1:4" ht="13.8" x14ac:dyDescent="0.3">
      <c r="A26" s="80" t="s">
        <v>850</v>
      </c>
      <c r="B26" s="179" t="s">
        <v>881</v>
      </c>
      <c r="C26" s="80" t="s">
        <v>882</v>
      </c>
      <c r="D26" s="181">
        <v>59000</v>
      </c>
    </row>
    <row r="27" spans="1:4" ht="13.8" x14ac:dyDescent="0.3">
      <c r="A27" s="80" t="s">
        <v>850</v>
      </c>
      <c r="B27" s="179" t="s">
        <v>883</v>
      </c>
      <c r="C27" s="80" t="s">
        <v>884</v>
      </c>
      <c r="D27" s="181">
        <v>69479.710000000006</v>
      </c>
    </row>
    <row r="28" spans="1:4" ht="13.8" x14ac:dyDescent="0.3">
      <c r="A28" s="80" t="s">
        <v>850</v>
      </c>
      <c r="B28" s="179" t="s">
        <v>885</v>
      </c>
      <c r="C28" s="80" t="s">
        <v>886</v>
      </c>
      <c r="D28" s="181">
        <v>188366</v>
      </c>
    </row>
    <row r="29" spans="1:4" ht="13.8" x14ac:dyDescent="0.3">
      <c r="A29" s="80" t="s">
        <v>850</v>
      </c>
      <c r="B29" s="179" t="s">
        <v>887</v>
      </c>
      <c r="C29" s="80" t="s">
        <v>888</v>
      </c>
      <c r="D29" s="181">
        <v>250000</v>
      </c>
    </row>
    <row r="30" spans="1:4" ht="13.8" x14ac:dyDescent="0.3">
      <c r="A30" s="80" t="s">
        <v>850</v>
      </c>
      <c r="B30" s="179" t="s">
        <v>889</v>
      </c>
      <c r="C30" s="80" t="s">
        <v>890</v>
      </c>
      <c r="D30" s="181">
        <v>60000</v>
      </c>
    </row>
    <row r="31" spans="1:4" ht="13.8" x14ac:dyDescent="0.3">
      <c r="A31" s="80" t="s">
        <v>850</v>
      </c>
      <c r="B31" s="179" t="s">
        <v>891</v>
      </c>
      <c r="C31" s="80" t="s">
        <v>892</v>
      </c>
      <c r="D31" s="181">
        <v>66000</v>
      </c>
    </row>
    <row r="32" spans="1:4" ht="13.8" x14ac:dyDescent="0.3">
      <c r="A32" s="80" t="s">
        <v>850</v>
      </c>
      <c r="B32" s="179" t="s">
        <v>893</v>
      </c>
      <c r="C32" s="80" t="s">
        <v>894</v>
      </c>
      <c r="D32" s="181">
        <v>109132.28</v>
      </c>
    </row>
    <row r="33" spans="1:4" ht="13.8" x14ac:dyDescent="0.3">
      <c r="A33" s="80" t="s">
        <v>850</v>
      </c>
      <c r="B33" s="179" t="s">
        <v>895</v>
      </c>
      <c r="C33" s="80" t="s">
        <v>896</v>
      </c>
      <c r="D33" s="181">
        <v>199479.12</v>
      </c>
    </row>
    <row r="34" spans="1:4" ht="13.8" x14ac:dyDescent="0.3">
      <c r="A34" s="179" t="s">
        <v>731</v>
      </c>
      <c r="B34" s="179" t="s">
        <v>897</v>
      </c>
      <c r="C34" s="179" t="s">
        <v>898</v>
      </c>
      <c r="D34" s="182">
        <v>1600000</v>
      </c>
    </row>
    <row r="35" spans="1:4" ht="13.8" x14ac:dyDescent="0.3">
      <c r="A35" s="179" t="s">
        <v>731</v>
      </c>
      <c r="B35" s="179" t="s">
        <v>899</v>
      </c>
      <c r="C35" s="179" t="s">
        <v>900</v>
      </c>
      <c r="D35" s="182">
        <v>1200000</v>
      </c>
    </row>
    <row r="36" spans="1:4" ht="13.8" x14ac:dyDescent="0.3">
      <c r="A36" s="179" t="s">
        <v>731</v>
      </c>
      <c r="B36" s="179" t="s">
        <v>901</v>
      </c>
      <c r="C36" s="179" t="s">
        <v>902</v>
      </c>
      <c r="D36" s="182">
        <v>470000</v>
      </c>
    </row>
    <row r="37" spans="1:4" ht="13.8" x14ac:dyDescent="0.3">
      <c r="A37" s="179" t="s">
        <v>731</v>
      </c>
      <c r="B37" s="179" t="s">
        <v>903</v>
      </c>
      <c r="C37" s="179" t="s">
        <v>904</v>
      </c>
      <c r="D37" s="182">
        <v>80000</v>
      </c>
    </row>
    <row r="38" spans="1:4" ht="13.8" x14ac:dyDescent="0.3">
      <c r="A38" s="179" t="s">
        <v>731</v>
      </c>
      <c r="B38" s="179" t="s">
        <v>905</v>
      </c>
      <c r="C38" s="179" t="s">
        <v>906</v>
      </c>
      <c r="D38" s="182">
        <v>500000</v>
      </c>
    </row>
    <row r="39" spans="1:4" ht="13.8" x14ac:dyDescent="0.3">
      <c r="A39" s="179" t="s">
        <v>731</v>
      </c>
      <c r="B39" s="179" t="s">
        <v>907</v>
      </c>
      <c r="C39" s="179" t="s">
        <v>908</v>
      </c>
      <c r="D39" s="182">
        <v>500000</v>
      </c>
    </row>
    <row r="40" spans="1:4" ht="13.8" x14ac:dyDescent="0.3">
      <c r="A40" s="179" t="s">
        <v>731</v>
      </c>
      <c r="B40" s="179" t="s">
        <v>909</v>
      </c>
      <c r="C40" s="179" t="s">
        <v>910</v>
      </c>
      <c r="D40" s="182">
        <v>172500</v>
      </c>
    </row>
    <row r="41" spans="1:4" ht="13.8" x14ac:dyDescent="0.3">
      <c r="A41" s="179" t="s">
        <v>731</v>
      </c>
      <c r="B41" s="179" t="s">
        <v>911</v>
      </c>
      <c r="C41" s="179" t="s">
        <v>912</v>
      </c>
      <c r="D41" s="182">
        <v>170000</v>
      </c>
    </row>
    <row r="42" spans="1:4" ht="13.8" x14ac:dyDescent="0.3">
      <c r="A42" s="179" t="s">
        <v>731</v>
      </c>
      <c r="B42" s="179" t="s">
        <v>897</v>
      </c>
      <c r="C42" s="179" t="s">
        <v>913</v>
      </c>
      <c r="D42" s="182">
        <v>150000</v>
      </c>
    </row>
    <row r="43" spans="1:4" ht="13.8" x14ac:dyDescent="0.3">
      <c r="A43" s="179" t="s">
        <v>731</v>
      </c>
      <c r="B43" s="179" t="s">
        <v>897</v>
      </c>
      <c r="C43" s="179" t="s">
        <v>898</v>
      </c>
      <c r="D43" s="182">
        <v>130000</v>
      </c>
    </row>
    <row r="44" spans="1:4" ht="13.8" x14ac:dyDescent="0.3">
      <c r="A44" s="179" t="s">
        <v>731</v>
      </c>
      <c r="B44" s="179" t="s">
        <v>897</v>
      </c>
      <c r="C44" s="179" t="s">
        <v>914</v>
      </c>
      <c r="D44" s="182">
        <v>100000</v>
      </c>
    </row>
    <row r="45" spans="1:4" ht="13.8" x14ac:dyDescent="0.3">
      <c r="A45" s="179" t="s">
        <v>731</v>
      </c>
      <c r="B45" s="179" t="s">
        <v>915</v>
      </c>
      <c r="C45" s="179" t="s">
        <v>916</v>
      </c>
      <c r="D45" s="182">
        <v>245000</v>
      </c>
    </row>
    <row r="46" spans="1:4" ht="13.8" x14ac:dyDescent="0.3">
      <c r="A46" s="179" t="s">
        <v>731</v>
      </c>
      <c r="B46" s="179" t="s">
        <v>917</v>
      </c>
      <c r="C46" s="179" t="s">
        <v>918</v>
      </c>
      <c r="D46" s="182">
        <v>520000</v>
      </c>
    </row>
    <row r="47" spans="1:4" ht="13.8" x14ac:dyDescent="0.3">
      <c r="A47" s="179" t="s">
        <v>731</v>
      </c>
      <c r="B47" s="179" t="s">
        <v>919</v>
      </c>
      <c r="C47" s="179" t="s">
        <v>920</v>
      </c>
      <c r="D47" s="182">
        <v>280000</v>
      </c>
    </row>
    <row r="48" spans="1:4" ht="13.8" x14ac:dyDescent="0.3">
      <c r="A48" s="179" t="s">
        <v>731</v>
      </c>
      <c r="B48" s="179" t="s">
        <v>921</v>
      </c>
      <c r="C48" s="179" t="s">
        <v>922</v>
      </c>
      <c r="D48" s="182">
        <v>1009780</v>
      </c>
    </row>
    <row r="49" spans="1:4" ht="27.6" x14ac:dyDescent="0.3">
      <c r="A49" s="179" t="s">
        <v>731</v>
      </c>
      <c r="B49" s="179" t="s">
        <v>897</v>
      </c>
      <c r="C49" s="179" t="s">
        <v>923</v>
      </c>
      <c r="D49" s="182">
        <v>120000</v>
      </c>
    </row>
    <row r="50" spans="1:4" ht="13.8" x14ac:dyDescent="0.3">
      <c r="A50" s="179" t="s">
        <v>731</v>
      </c>
      <c r="B50" s="179" t="s">
        <v>897</v>
      </c>
      <c r="C50" s="179" t="s">
        <v>924</v>
      </c>
      <c r="D50" s="182">
        <v>120000</v>
      </c>
    </row>
    <row r="51" spans="1:4" ht="13.8" x14ac:dyDescent="0.3">
      <c r="A51" s="179" t="s">
        <v>925</v>
      </c>
      <c r="B51" s="179" t="s">
        <v>926</v>
      </c>
      <c r="C51" s="179" t="s">
        <v>927</v>
      </c>
      <c r="D51" s="182">
        <v>1680000</v>
      </c>
    </row>
    <row r="52" spans="1:4" ht="13.8" x14ac:dyDescent="0.3">
      <c r="A52" s="179" t="s">
        <v>925</v>
      </c>
      <c r="B52" s="179" t="s">
        <v>926</v>
      </c>
      <c r="C52" s="179" t="s">
        <v>928</v>
      </c>
      <c r="D52" s="182">
        <v>400000</v>
      </c>
    </row>
    <row r="53" spans="1:4" ht="27.6" x14ac:dyDescent="0.3">
      <c r="A53" s="179" t="s">
        <v>925</v>
      </c>
      <c r="B53" s="179" t="s">
        <v>929</v>
      </c>
      <c r="C53" s="179" t="s">
        <v>930</v>
      </c>
      <c r="D53" s="182">
        <v>74900</v>
      </c>
    </row>
    <row r="54" spans="1:4" ht="13.8" x14ac:dyDescent="0.3">
      <c r="A54" s="179" t="s">
        <v>925</v>
      </c>
      <c r="B54" s="179" t="s">
        <v>931</v>
      </c>
      <c r="C54" s="179" t="s">
        <v>932</v>
      </c>
      <c r="D54" s="182">
        <v>2240000</v>
      </c>
    </row>
    <row r="55" spans="1:4" ht="13.8" x14ac:dyDescent="0.3">
      <c r="A55" s="179" t="s">
        <v>925</v>
      </c>
      <c r="B55" s="179" t="s">
        <v>933</v>
      </c>
      <c r="C55" s="179" t="s">
        <v>934</v>
      </c>
      <c r="D55" s="182">
        <v>71260</v>
      </c>
    </row>
    <row r="56" spans="1:4" ht="13.8" x14ac:dyDescent="0.3">
      <c r="A56" s="179" t="s">
        <v>925</v>
      </c>
      <c r="B56" s="179" t="s">
        <v>935</v>
      </c>
      <c r="C56" s="179" t="s">
        <v>936</v>
      </c>
      <c r="D56" s="182">
        <v>147000</v>
      </c>
    </row>
    <row r="57" spans="1:4" ht="41.4" x14ac:dyDescent="0.3">
      <c r="A57" s="179" t="s">
        <v>925</v>
      </c>
      <c r="B57" s="179" t="s">
        <v>937</v>
      </c>
      <c r="C57" s="179" t="s">
        <v>938</v>
      </c>
      <c r="D57" s="182">
        <v>32855.839999999997</v>
      </c>
    </row>
    <row r="58" spans="1:4" ht="13.8" x14ac:dyDescent="0.3">
      <c r="A58" s="179" t="s">
        <v>925</v>
      </c>
      <c r="B58" s="179" t="s">
        <v>939</v>
      </c>
      <c r="C58" s="179" t="s">
        <v>940</v>
      </c>
      <c r="D58" s="182">
        <v>110320</v>
      </c>
    </row>
    <row r="59" spans="1:4" ht="13.8" x14ac:dyDescent="0.3">
      <c r="A59" s="179" t="s">
        <v>925</v>
      </c>
      <c r="B59" s="179" t="s">
        <v>941</v>
      </c>
      <c r="C59" s="179" t="s">
        <v>942</v>
      </c>
      <c r="D59" s="182">
        <v>154000</v>
      </c>
    </row>
    <row r="60" spans="1:4" ht="13.8" x14ac:dyDescent="0.3">
      <c r="A60" s="179" t="s">
        <v>925</v>
      </c>
      <c r="B60" s="179" t="s">
        <v>943</v>
      </c>
      <c r="C60" s="179" t="s">
        <v>944</v>
      </c>
      <c r="D60" s="182">
        <v>56000</v>
      </c>
    </row>
    <row r="61" spans="1:4" ht="27.6" x14ac:dyDescent="0.3">
      <c r="A61" s="179" t="s">
        <v>925</v>
      </c>
      <c r="B61" s="179" t="s">
        <v>945</v>
      </c>
      <c r="C61" s="179" t="s">
        <v>946</v>
      </c>
      <c r="D61" s="182">
        <v>152355</v>
      </c>
    </row>
    <row r="62" spans="1:4" ht="13.8" x14ac:dyDescent="0.3">
      <c r="A62" s="179" t="s">
        <v>925</v>
      </c>
      <c r="B62" s="179" t="s">
        <v>947</v>
      </c>
      <c r="C62" s="179" t="s">
        <v>948</v>
      </c>
      <c r="D62" s="182">
        <v>195379.14</v>
      </c>
    </row>
    <row r="63" spans="1:4" ht="27.6" x14ac:dyDescent="0.3">
      <c r="A63" s="179" t="s">
        <v>925</v>
      </c>
      <c r="B63" s="179" t="s">
        <v>949</v>
      </c>
      <c r="C63" s="179" t="s">
        <v>950</v>
      </c>
      <c r="D63" s="182">
        <v>120715</v>
      </c>
    </row>
    <row r="64" spans="1:4" ht="13.8" x14ac:dyDescent="0.3">
      <c r="A64" s="179" t="s">
        <v>925</v>
      </c>
      <c r="B64" s="179" t="s">
        <v>951</v>
      </c>
      <c r="C64" s="179" t="s">
        <v>952</v>
      </c>
      <c r="D64" s="182">
        <v>318111.3</v>
      </c>
    </row>
    <row r="65" spans="1:4" ht="13.8" x14ac:dyDescent="0.3">
      <c r="A65" s="179" t="s">
        <v>925</v>
      </c>
      <c r="B65" s="179" t="s">
        <v>953</v>
      </c>
      <c r="C65" s="179" t="s">
        <v>952</v>
      </c>
      <c r="D65" s="182">
        <v>75471.41</v>
      </c>
    </row>
    <row r="66" spans="1:4" ht="13.8" x14ac:dyDescent="0.3">
      <c r="A66" s="179" t="s">
        <v>925</v>
      </c>
      <c r="B66" s="179" t="s">
        <v>954</v>
      </c>
      <c r="C66" s="179" t="s">
        <v>955</v>
      </c>
      <c r="D66" s="182">
        <v>58892.09</v>
      </c>
    </row>
    <row r="67" spans="1:4" ht="13.8" x14ac:dyDescent="0.3">
      <c r="A67" s="179" t="s">
        <v>925</v>
      </c>
      <c r="B67" s="179" t="s">
        <v>956</v>
      </c>
      <c r="C67" s="179" t="s">
        <v>957</v>
      </c>
      <c r="D67" s="182">
        <v>27816.85</v>
      </c>
    </row>
    <row r="68" spans="1:4" ht="13.8" x14ac:dyDescent="0.3">
      <c r="A68" s="179" t="s">
        <v>925</v>
      </c>
      <c r="B68" s="179" t="s">
        <v>958</v>
      </c>
      <c r="C68" s="179" t="s">
        <v>959</v>
      </c>
      <c r="D68" s="182">
        <v>56000</v>
      </c>
    </row>
    <row r="69" spans="1:4" ht="13.8" x14ac:dyDescent="0.3">
      <c r="A69" s="179" t="s">
        <v>925</v>
      </c>
      <c r="B69" s="179" t="s">
        <v>960</v>
      </c>
      <c r="C69" s="179" t="s">
        <v>961</v>
      </c>
      <c r="D69" s="182">
        <v>175000</v>
      </c>
    </row>
    <row r="70" spans="1:4" ht="13.8" x14ac:dyDescent="0.3">
      <c r="A70" s="179" t="s">
        <v>925</v>
      </c>
      <c r="B70" s="179" t="s">
        <v>962</v>
      </c>
      <c r="C70" s="179" t="s">
        <v>963</v>
      </c>
      <c r="D70" s="182">
        <v>76300</v>
      </c>
    </row>
    <row r="71" spans="1:4" ht="13.8" x14ac:dyDescent="0.3">
      <c r="A71" s="179" t="s">
        <v>925</v>
      </c>
      <c r="B71" s="179" t="s">
        <v>949</v>
      </c>
      <c r="C71" s="179" t="s">
        <v>964</v>
      </c>
      <c r="D71" s="182">
        <v>33250</v>
      </c>
    </row>
    <row r="72" spans="1:4" ht="13.8" x14ac:dyDescent="0.3">
      <c r="A72" s="179" t="s">
        <v>925</v>
      </c>
      <c r="B72" s="179" t="s">
        <v>935</v>
      </c>
      <c r="C72" s="179" t="s">
        <v>965</v>
      </c>
      <c r="D72" s="182">
        <v>32900</v>
      </c>
    </row>
    <row r="73" spans="1:4" ht="13.8" x14ac:dyDescent="0.3">
      <c r="A73" s="179" t="s">
        <v>925</v>
      </c>
      <c r="B73" s="179" t="s">
        <v>966</v>
      </c>
      <c r="C73" s="179" t="s">
        <v>967</v>
      </c>
      <c r="D73" s="182">
        <v>32970</v>
      </c>
    </row>
    <row r="74" spans="1:4" ht="13.8" x14ac:dyDescent="0.3">
      <c r="A74" s="179" t="s">
        <v>925</v>
      </c>
      <c r="B74" s="179" t="s">
        <v>968</v>
      </c>
      <c r="C74" s="179" t="s">
        <v>969</v>
      </c>
      <c r="D74" s="182">
        <v>56000</v>
      </c>
    </row>
    <row r="75" spans="1:4" ht="27.6" x14ac:dyDescent="0.3">
      <c r="A75" s="179" t="s">
        <v>925</v>
      </c>
      <c r="B75" s="179" t="s">
        <v>970</v>
      </c>
      <c r="C75" s="179" t="s">
        <v>971</v>
      </c>
      <c r="D75" s="182">
        <v>420000</v>
      </c>
    </row>
    <row r="76" spans="1:4" ht="13.8" x14ac:dyDescent="0.3">
      <c r="A76" s="179" t="s">
        <v>925</v>
      </c>
      <c r="B76" s="179" t="s">
        <v>956</v>
      </c>
      <c r="C76" s="179" t="s">
        <v>972</v>
      </c>
      <c r="D76" s="182">
        <v>51100</v>
      </c>
    </row>
    <row r="77" spans="1:4" ht="13.8" x14ac:dyDescent="0.3">
      <c r="A77" s="179" t="s">
        <v>925</v>
      </c>
      <c r="B77" s="179" t="s">
        <v>973</v>
      </c>
      <c r="C77" s="179" t="s">
        <v>974</v>
      </c>
      <c r="D77" s="182">
        <v>132300</v>
      </c>
    </row>
    <row r="78" spans="1:4" ht="13.8" x14ac:dyDescent="0.3">
      <c r="A78" s="179" t="s">
        <v>925</v>
      </c>
      <c r="B78" s="179" t="s">
        <v>941</v>
      </c>
      <c r="C78" s="179" t="s">
        <v>975</v>
      </c>
      <c r="D78" s="182">
        <v>252000</v>
      </c>
    </row>
    <row r="79" spans="1:4" ht="41.4" x14ac:dyDescent="0.3">
      <c r="A79" s="179" t="s">
        <v>925</v>
      </c>
      <c r="B79" s="179" t="s">
        <v>976</v>
      </c>
      <c r="C79" s="179" t="s">
        <v>977</v>
      </c>
      <c r="D79" s="182">
        <v>34943.040000000001</v>
      </c>
    </row>
    <row r="80" spans="1:4" ht="13.8" x14ac:dyDescent="0.3">
      <c r="A80" s="179" t="s">
        <v>925</v>
      </c>
      <c r="B80" s="179" t="s">
        <v>939</v>
      </c>
      <c r="C80" s="179" t="s">
        <v>978</v>
      </c>
      <c r="D80" s="182">
        <v>63000</v>
      </c>
    </row>
    <row r="81" spans="1:4" ht="27.6" x14ac:dyDescent="0.3">
      <c r="A81" s="179" t="s">
        <v>925</v>
      </c>
      <c r="B81" s="179" t="s">
        <v>979</v>
      </c>
      <c r="C81" s="179" t="s">
        <v>980</v>
      </c>
      <c r="D81" s="182">
        <v>52500</v>
      </c>
    </row>
    <row r="82" spans="1:4" ht="41.4" x14ac:dyDescent="0.3">
      <c r="A82" s="179" t="s">
        <v>925</v>
      </c>
      <c r="B82" s="179" t="s">
        <v>945</v>
      </c>
      <c r="C82" s="179" t="s">
        <v>981</v>
      </c>
      <c r="D82" s="182">
        <v>68460</v>
      </c>
    </row>
    <row r="83" spans="1:4" ht="13.8" x14ac:dyDescent="0.3">
      <c r="A83" s="179" t="s">
        <v>925</v>
      </c>
      <c r="B83" s="179" t="s">
        <v>982</v>
      </c>
      <c r="C83" s="179" t="s">
        <v>983</v>
      </c>
      <c r="D83" s="182">
        <v>105000</v>
      </c>
    </row>
    <row r="84" spans="1:4" ht="27.6" x14ac:dyDescent="0.3">
      <c r="A84" s="179" t="s">
        <v>925</v>
      </c>
      <c r="B84" s="179" t="s">
        <v>949</v>
      </c>
      <c r="C84" s="179" t="s">
        <v>984</v>
      </c>
      <c r="D84" s="182">
        <v>33600</v>
      </c>
    </row>
    <row r="85" spans="1:4" ht="27.6" x14ac:dyDescent="0.3">
      <c r="A85" s="179" t="s">
        <v>925</v>
      </c>
      <c r="B85" s="179" t="s">
        <v>985</v>
      </c>
      <c r="C85" s="179" t="s">
        <v>986</v>
      </c>
      <c r="D85" s="182">
        <v>83300</v>
      </c>
    </row>
    <row r="86" spans="1:4" ht="13.8" x14ac:dyDescent="0.3">
      <c r="A86" s="179" t="s">
        <v>925</v>
      </c>
      <c r="B86" s="179" t="s">
        <v>987</v>
      </c>
      <c r="C86" s="179" t="s">
        <v>988</v>
      </c>
      <c r="D86" s="182">
        <v>150500</v>
      </c>
    </row>
    <row r="87" spans="1:4" ht="55.2" x14ac:dyDescent="0.3">
      <c r="A87" s="179" t="s">
        <v>925</v>
      </c>
      <c r="B87" s="179" t="s">
        <v>989</v>
      </c>
      <c r="C87" s="179" t="s">
        <v>990</v>
      </c>
      <c r="D87" s="182">
        <v>436187.5</v>
      </c>
    </row>
    <row r="88" spans="1:4" ht="27.6" x14ac:dyDescent="0.3">
      <c r="A88" s="179" t="s">
        <v>925</v>
      </c>
      <c r="B88" s="179" t="s">
        <v>943</v>
      </c>
      <c r="C88" s="179" t="s">
        <v>991</v>
      </c>
      <c r="D88" s="182">
        <v>910000</v>
      </c>
    </row>
    <row r="89" spans="1:4" ht="13.8" x14ac:dyDescent="0.3">
      <c r="A89" s="179" t="s">
        <v>992</v>
      </c>
      <c r="B89" s="179" t="s">
        <v>993</v>
      </c>
      <c r="C89" s="179" t="s">
        <v>994</v>
      </c>
      <c r="D89" s="180">
        <v>135000</v>
      </c>
    </row>
    <row r="90" spans="1:4" ht="27.6" x14ac:dyDescent="0.3">
      <c r="A90" s="179" t="s">
        <v>992</v>
      </c>
      <c r="B90" s="179" t="s">
        <v>993</v>
      </c>
      <c r="C90" s="179" t="s">
        <v>995</v>
      </c>
      <c r="D90" s="180">
        <v>150000</v>
      </c>
    </row>
    <row r="91" spans="1:4" ht="13.8" x14ac:dyDescent="0.3">
      <c r="A91" s="179" t="s">
        <v>992</v>
      </c>
      <c r="B91" s="179" t="s">
        <v>996</v>
      </c>
      <c r="C91" s="179" t="s">
        <v>997</v>
      </c>
      <c r="D91" s="180">
        <v>500000</v>
      </c>
    </row>
    <row r="92" spans="1:4" ht="13.8" x14ac:dyDescent="0.3">
      <c r="A92" s="179" t="s">
        <v>992</v>
      </c>
      <c r="B92" s="179" t="s">
        <v>998</v>
      </c>
      <c r="C92" s="179" t="s">
        <v>999</v>
      </c>
      <c r="D92" s="180">
        <v>150000</v>
      </c>
    </row>
    <row r="93" spans="1:4" ht="13.8" x14ac:dyDescent="0.3">
      <c r="A93" s="179" t="s">
        <v>992</v>
      </c>
      <c r="B93" s="179" t="s">
        <v>1000</v>
      </c>
      <c r="C93" s="179" t="s">
        <v>1001</v>
      </c>
      <c r="D93" s="180">
        <v>150000</v>
      </c>
    </row>
    <row r="94" spans="1:4" ht="13.8" x14ac:dyDescent="0.3">
      <c r="A94" s="179" t="s">
        <v>992</v>
      </c>
      <c r="B94" s="179" t="s">
        <v>1000</v>
      </c>
      <c r="C94" s="179" t="s">
        <v>1002</v>
      </c>
      <c r="D94" s="180">
        <v>67000</v>
      </c>
    </row>
    <row r="95" spans="1:4" ht="13.8" x14ac:dyDescent="0.3">
      <c r="A95" s="179" t="s">
        <v>992</v>
      </c>
      <c r="B95" s="179" t="s">
        <v>1000</v>
      </c>
      <c r="C95" s="179" t="s">
        <v>1003</v>
      </c>
      <c r="D95" s="180">
        <v>67000</v>
      </c>
    </row>
    <row r="96" spans="1:4" ht="13.8" x14ac:dyDescent="0.3">
      <c r="A96" s="179" t="s">
        <v>992</v>
      </c>
      <c r="B96" s="179" t="s">
        <v>1004</v>
      </c>
      <c r="C96" s="179" t="s">
        <v>1005</v>
      </c>
      <c r="D96" s="180">
        <v>65000</v>
      </c>
    </row>
    <row r="97" spans="1:4" ht="13.8" x14ac:dyDescent="0.3">
      <c r="A97" s="179" t="s">
        <v>992</v>
      </c>
      <c r="B97" s="179" t="s">
        <v>1006</v>
      </c>
      <c r="C97" s="179" t="s">
        <v>1007</v>
      </c>
      <c r="D97" s="180">
        <v>75000</v>
      </c>
    </row>
    <row r="98" spans="1:4" ht="13.8" x14ac:dyDescent="0.3">
      <c r="A98" s="179" t="s">
        <v>992</v>
      </c>
      <c r="B98" s="179" t="s">
        <v>1008</v>
      </c>
      <c r="C98" s="179" t="s">
        <v>1009</v>
      </c>
      <c r="D98" s="180">
        <v>52500</v>
      </c>
    </row>
    <row r="99" spans="1:4" ht="13.8" x14ac:dyDescent="0.3">
      <c r="A99" s="179" t="s">
        <v>992</v>
      </c>
      <c r="B99" s="179" t="s">
        <v>1010</v>
      </c>
      <c r="C99" s="179" t="s">
        <v>1011</v>
      </c>
      <c r="D99" s="180">
        <v>145025</v>
      </c>
    </row>
    <row r="100" spans="1:4" ht="13.8" x14ac:dyDescent="0.3">
      <c r="A100" s="179" t="s">
        <v>992</v>
      </c>
      <c r="B100" s="179" t="s">
        <v>1012</v>
      </c>
      <c r="C100" s="179" t="s">
        <v>1013</v>
      </c>
      <c r="D100" s="180">
        <v>150000</v>
      </c>
    </row>
    <row r="101" spans="1:4" ht="27.6" x14ac:dyDescent="0.3">
      <c r="A101" s="179" t="s">
        <v>992</v>
      </c>
      <c r="B101" s="179" t="s">
        <v>1014</v>
      </c>
      <c r="C101" s="179" t="s">
        <v>1015</v>
      </c>
      <c r="D101" s="180">
        <v>500000</v>
      </c>
    </row>
    <row r="102" spans="1:4" ht="27.6" x14ac:dyDescent="0.3">
      <c r="A102" s="179" t="s">
        <v>992</v>
      </c>
      <c r="B102" s="179" t="s">
        <v>1014</v>
      </c>
      <c r="C102" s="179" t="s">
        <v>1016</v>
      </c>
      <c r="D102" s="180">
        <v>300000</v>
      </c>
    </row>
    <row r="103" spans="1:4" ht="27.6" x14ac:dyDescent="0.3">
      <c r="A103" s="179" t="s">
        <v>992</v>
      </c>
      <c r="B103" s="179" t="s">
        <v>1014</v>
      </c>
      <c r="C103" s="179" t="s">
        <v>1017</v>
      </c>
      <c r="D103" s="180">
        <v>200000</v>
      </c>
    </row>
    <row r="104" spans="1:4" ht="27.6" x14ac:dyDescent="0.3">
      <c r="A104" s="179" t="s">
        <v>992</v>
      </c>
      <c r="B104" s="179" t="s">
        <v>1014</v>
      </c>
      <c r="C104" s="179" t="s">
        <v>1018</v>
      </c>
      <c r="D104" s="180">
        <v>200000</v>
      </c>
    </row>
    <row r="105" spans="1:4" ht="27.6" x14ac:dyDescent="0.3">
      <c r="A105" s="179" t="s">
        <v>992</v>
      </c>
      <c r="B105" s="179" t="s">
        <v>1014</v>
      </c>
      <c r="C105" s="179" t="s">
        <v>1019</v>
      </c>
      <c r="D105" s="180">
        <v>300000</v>
      </c>
    </row>
    <row r="106" spans="1:4" ht="41.4" x14ac:dyDescent="0.3">
      <c r="A106" s="80" t="s">
        <v>1020</v>
      </c>
      <c r="B106" s="179" t="s">
        <v>1021</v>
      </c>
      <c r="C106" s="80" t="s">
        <v>1022</v>
      </c>
      <c r="D106" s="181">
        <v>500000</v>
      </c>
    </row>
    <row r="107" spans="1:4" ht="41.4" x14ac:dyDescent="0.3">
      <c r="A107" s="80" t="s">
        <v>1020</v>
      </c>
      <c r="B107" s="179" t="s">
        <v>1023</v>
      </c>
      <c r="C107" s="80" t="s">
        <v>1024</v>
      </c>
      <c r="D107" s="181">
        <v>481709.34</v>
      </c>
    </row>
    <row r="108" spans="1:4" ht="41.4" x14ac:dyDescent="0.3">
      <c r="A108" s="80" t="s">
        <v>1020</v>
      </c>
      <c r="B108" s="179" t="s">
        <v>1025</v>
      </c>
      <c r="C108" s="80" t="s">
        <v>1026</v>
      </c>
      <c r="D108" s="181">
        <v>100000</v>
      </c>
    </row>
    <row r="109" spans="1:4" ht="41.4" x14ac:dyDescent="0.3">
      <c r="A109" s="80" t="s">
        <v>1020</v>
      </c>
      <c r="B109" s="179" t="s">
        <v>1027</v>
      </c>
      <c r="C109" s="80" t="s">
        <v>1028</v>
      </c>
      <c r="D109" s="181">
        <v>500000</v>
      </c>
    </row>
    <row r="110" spans="1:4" ht="41.4" x14ac:dyDescent="0.3">
      <c r="A110" s="80" t="s">
        <v>1020</v>
      </c>
      <c r="B110" s="179" t="s">
        <v>1020</v>
      </c>
      <c r="C110" s="80" t="s">
        <v>1029</v>
      </c>
      <c r="D110" s="181">
        <v>230000</v>
      </c>
    </row>
    <row r="111" spans="1:4" ht="41.4" x14ac:dyDescent="0.3">
      <c r="A111" s="80" t="s">
        <v>1020</v>
      </c>
      <c r="B111" s="179" t="s">
        <v>1020</v>
      </c>
      <c r="C111" s="80" t="s">
        <v>1030</v>
      </c>
      <c r="D111" s="181">
        <v>300000</v>
      </c>
    </row>
    <row r="112" spans="1:4" ht="41.4" x14ac:dyDescent="0.3">
      <c r="A112" s="80" t="s">
        <v>1020</v>
      </c>
      <c r="B112" s="179" t="s">
        <v>1020</v>
      </c>
      <c r="C112" s="80" t="s">
        <v>1031</v>
      </c>
      <c r="D112" s="181">
        <v>50000</v>
      </c>
    </row>
    <row r="113" spans="1:4" ht="41.4" x14ac:dyDescent="0.3">
      <c r="A113" s="80" t="s">
        <v>1020</v>
      </c>
      <c r="B113" s="179" t="s">
        <v>1020</v>
      </c>
      <c r="C113" s="80" t="s">
        <v>1032</v>
      </c>
      <c r="D113" s="181">
        <v>188000</v>
      </c>
    </row>
    <row r="114" spans="1:4" ht="41.4" x14ac:dyDescent="0.3">
      <c r="A114" s="80" t="s">
        <v>1020</v>
      </c>
      <c r="B114" s="179" t="s">
        <v>1033</v>
      </c>
      <c r="C114" s="80" t="s">
        <v>1034</v>
      </c>
      <c r="D114" s="181">
        <v>500000</v>
      </c>
    </row>
    <row r="115" spans="1:4" ht="41.4" x14ac:dyDescent="0.3">
      <c r="A115" s="80" t="s">
        <v>1020</v>
      </c>
      <c r="B115" s="179" t="s">
        <v>1035</v>
      </c>
      <c r="C115" s="80" t="s">
        <v>1036</v>
      </c>
      <c r="D115" s="181">
        <v>80850</v>
      </c>
    </row>
    <row r="116" spans="1:4" ht="41.4" x14ac:dyDescent="0.3">
      <c r="A116" s="80" t="s">
        <v>1020</v>
      </c>
      <c r="B116" s="179" t="s">
        <v>1037</v>
      </c>
      <c r="C116" s="80" t="s">
        <v>1038</v>
      </c>
      <c r="D116" s="181">
        <v>220000</v>
      </c>
    </row>
    <row r="117" spans="1:4" ht="41.4" x14ac:dyDescent="0.3">
      <c r="A117" s="80" t="s">
        <v>1020</v>
      </c>
      <c r="B117" s="179" t="s">
        <v>1039</v>
      </c>
      <c r="C117" s="80" t="s">
        <v>1040</v>
      </c>
      <c r="D117" s="181">
        <v>200000</v>
      </c>
    </row>
    <row r="118" spans="1:4" ht="41.4" x14ac:dyDescent="0.3">
      <c r="A118" s="80" t="s">
        <v>1020</v>
      </c>
      <c r="B118" s="179" t="s">
        <v>1041</v>
      </c>
      <c r="C118" s="80" t="s">
        <v>1042</v>
      </c>
      <c r="D118" s="181">
        <v>500000</v>
      </c>
    </row>
    <row r="119" spans="1:4" ht="41.4" x14ac:dyDescent="0.3">
      <c r="A119" s="80" t="s">
        <v>1020</v>
      </c>
      <c r="B119" s="179" t="s">
        <v>1043</v>
      </c>
      <c r="C119" s="80" t="s">
        <v>1044</v>
      </c>
      <c r="D119" s="181">
        <v>300000</v>
      </c>
    </row>
    <row r="120" spans="1:4" ht="41.4" x14ac:dyDescent="0.3">
      <c r="A120" s="80" t="s">
        <v>1020</v>
      </c>
      <c r="B120" s="179" t="s">
        <v>1045</v>
      </c>
      <c r="C120" s="80" t="s">
        <v>1046</v>
      </c>
      <c r="D120" s="181">
        <v>500000</v>
      </c>
    </row>
    <row r="121" spans="1:4" ht="41.4" x14ac:dyDescent="0.3">
      <c r="A121" s="80" t="s">
        <v>1020</v>
      </c>
      <c r="B121" s="179" t="s">
        <v>1047</v>
      </c>
      <c r="C121" s="80" t="s">
        <v>1048</v>
      </c>
      <c r="D121" s="181">
        <v>100000</v>
      </c>
    </row>
    <row r="122" spans="1:4" ht="41.4" x14ac:dyDescent="0.3">
      <c r="A122" s="80" t="s">
        <v>1020</v>
      </c>
      <c r="B122" s="179" t="s">
        <v>1049</v>
      </c>
      <c r="C122" s="80" t="s">
        <v>1050</v>
      </c>
      <c r="D122" s="181">
        <v>325000</v>
      </c>
    </row>
    <row r="123" spans="1:4" ht="41.4" x14ac:dyDescent="0.3">
      <c r="A123" s="80" t="s">
        <v>1020</v>
      </c>
      <c r="B123" s="179" t="s">
        <v>1051</v>
      </c>
      <c r="C123" s="80" t="s">
        <v>1052</v>
      </c>
      <c r="D123" s="181">
        <v>200000</v>
      </c>
    </row>
    <row r="124" spans="1:4" ht="41.4" x14ac:dyDescent="0.3">
      <c r="A124" s="80" t="s">
        <v>1020</v>
      </c>
      <c r="B124" s="179" t="s">
        <v>1020</v>
      </c>
      <c r="C124" s="80" t="s">
        <v>1053</v>
      </c>
      <c r="D124" s="181">
        <v>60000</v>
      </c>
    </row>
    <row r="125" spans="1:4" ht="41.4" x14ac:dyDescent="0.3">
      <c r="A125" s="80" t="s">
        <v>1020</v>
      </c>
      <c r="B125" s="179" t="s">
        <v>1054</v>
      </c>
      <c r="C125" s="80" t="s">
        <v>1055</v>
      </c>
      <c r="D125" s="181">
        <v>44660</v>
      </c>
    </row>
    <row r="126" spans="1:4" ht="41.4" x14ac:dyDescent="0.3">
      <c r="A126" s="80" t="s">
        <v>1020</v>
      </c>
      <c r="B126" s="179" t="s">
        <v>1056</v>
      </c>
      <c r="C126" s="80" t="s">
        <v>1057</v>
      </c>
      <c r="D126" s="181">
        <v>486520</v>
      </c>
    </row>
    <row r="127" spans="1:4" ht="41.4" x14ac:dyDescent="0.3">
      <c r="A127" s="80" t="s">
        <v>1020</v>
      </c>
      <c r="B127" s="179" t="s">
        <v>1020</v>
      </c>
      <c r="C127" s="80" t="s">
        <v>1058</v>
      </c>
      <c r="D127" s="181">
        <v>97820</v>
      </c>
    </row>
    <row r="128" spans="1:4" ht="41.4" x14ac:dyDescent="0.3">
      <c r="A128" s="80" t="s">
        <v>1020</v>
      </c>
      <c r="B128" s="179" t="s">
        <v>1059</v>
      </c>
      <c r="C128" s="80" t="s">
        <v>1060</v>
      </c>
      <c r="D128" s="181">
        <v>310000</v>
      </c>
    </row>
    <row r="129" spans="1:4" ht="41.4" x14ac:dyDescent="0.3">
      <c r="A129" s="80" t="s">
        <v>1020</v>
      </c>
      <c r="B129" s="179" t="s">
        <v>1020</v>
      </c>
      <c r="C129" s="80" t="s">
        <v>1061</v>
      </c>
      <c r="D129" s="181">
        <v>41056.370000000003</v>
      </c>
    </row>
    <row r="130" spans="1:4" ht="41.4" x14ac:dyDescent="0.3">
      <c r="A130" s="80" t="s">
        <v>1020</v>
      </c>
      <c r="B130" s="179" t="s">
        <v>1062</v>
      </c>
      <c r="C130" s="80" t="s">
        <v>1063</v>
      </c>
      <c r="D130" s="181">
        <v>250000</v>
      </c>
    </row>
    <row r="131" spans="1:4" ht="41.4" x14ac:dyDescent="0.3">
      <c r="A131" s="80" t="s">
        <v>1020</v>
      </c>
      <c r="B131" s="179" t="s">
        <v>1020</v>
      </c>
      <c r="C131" s="80" t="s">
        <v>1064</v>
      </c>
      <c r="D131" s="181">
        <v>109090.85</v>
      </c>
    </row>
    <row r="132" spans="1:4" ht="41.4" x14ac:dyDescent="0.3">
      <c r="A132" s="80" t="s">
        <v>1020</v>
      </c>
      <c r="B132" s="179" t="s">
        <v>1020</v>
      </c>
      <c r="C132" s="80" t="s">
        <v>1065</v>
      </c>
      <c r="D132" s="181">
        <v>170000</v>
      </c>
    </row>
    <row r="133" spans="1:4" ht="41.4" x14ac:dyDescent="0.3">
      <c r="A133" s="80" t="s">
        <v>1020</v>
      </c>
      <c r="B133" s="179" t="s">
        <v>1066</v>
      </c>
      <c r="C133" s="80" t="s">
        <v>1067</v>
      </c>
      <c r="D133" s="181">
        <v>240000</v>
      </c>
    </row>
    <row r="134" spans="1:4" ht="41.4" x14ac:dyDescent="0.3">
      <c r="A134" s="80" t="s">
        <v>1020</v>
      </c>
      <c r="B134" s="179" t="s">
        <v>1068</v>
      </c>
      <c r="C134" s="80" t="s">
        <v>1069</v>
      </c>
      <c r="D134" s="181">
        <v>475000</v>
      </c>
    </row>
    <row r="135" spans="1:4" ht="41.4" x14ac:dyDescent="0.3">
      <c r="A135" s="80" t="s">
        <v>1020</v>
      </c>
      <c r="B135" s="179" t="s">
        <v>1070</v>
      </c>
      <c r="C135" s="80" t="s">
        <v>1071</v>
      </c>
      <c r="D135" s="181">
        <v>500000</v>
      </c>
    </row>
    <row r="136" spans="1:4" ht="41.4" x14ac:dyDescent="0.3">
      <c r="A136" s="80" t="s">
        <v>1020</v>
      </c>
      <c r="B136" s="179" t="s">
        <v>1072</v>
      </c>
      <c r="C136" s="80" t="s">
        <v>1073</v>
      </c>
      <c r="D136" s="181">
        <v>478000</v>
      </c>
    </row>
    <row r="137" spans="1:4" ht="41.4" x14ac:dyDescent="0.3">
      <c r="A137" s="80" t="s">
        <v>1020</v>
      </c>
      <c r="B137" s="179" t="s">
        <v>1021</v>
      </c>
      <c r="C137" s="80" t="s">
        <v>1074</v>
      </c>
      <c r="D137" s="181">
        <v>500000</v>
      </c>
    </row>
    <row r="138" spans="1:4" ht="41.4" x14ac:dyDescent="0.3">
      <c r="A138" s="80" t="s">
        <v>1020</v>
      </c>
      <c r="B138" s="179" t="s">
        <v>1075</v>
      </c>
      <c r="C138" s="80" t="s">
        <v>1076</v>
      </c>
      <c r="D138" s="181">
        <v>313705.86</v>
      </c>
    </row>
    <row r="139" spans="1:4" ht="41.4" x14ac:dyDescent="0.3">
      <c r="A139" s="80" t="s">
        <v>1020</v>
      </c>
      <c r="B139" s="179" t="s">
        <v>1077</v>
      </c>
      <c r="C139" s="80" t="s">
        <v>1078</v>
      </c>
      <c r="D139" s="181">
        <v>77900</v>
      </c>
    </row>
    <row r="140" spans="1:4" ht="55.2" x14ac:dyDescent="0.3">
      <c r="A140" s="80" t="s">
        <v>1020</v>
      </c>
      <c r="B140" s="179" t="s">
        <v>1079</v>
      </c>
      <c r="C140" s="179" t="s">
        <v>1080</v>
      </c>
      <c r="D140" s="181">
        <v>250000</v>
      </c>
    </row>
    <row r="141" spans="1:4" ht="41.4" x14ac:dyDescent="0.3">
      <c r="A141" s="80" t="s">
        <v>1020</v>
      </c>
      <c r="B141" s="179" t="s">
        <v>1021</v>
      </c>
      <c r="C141" s="179" t="s">
        <v>1081</v>
      </c>
      <c r="D141" s="181">
        <v>500000</v>
      </c>
    </row>
    <row r="142" spans="1:4" ht="41.4" x14ac:dyDescent="0.3">
      <c r="A142" s="80" t="s">
        <v>1020</v>
      </c>
      <c r="B142" s="179" t="s">
        <v>1082</v>
      </c>
      <c r="C142" s="179" t="s">
        <v>1083</v>
      </c>
      <c r="D142" s="181">
        <v>52483.3</v>
      </c>
    </row>
    <row r="143" spans="1:4" ht="41.4" x14ac:dyDescent="0.3">
      <c r="A143" s="80" t="s">
        <v>1020</v>
      </c>
      <c r="B143" s="179" t="s">
        <v>1084</v>
      </c>
      <c r="C143" s="179" t="s">
        <v>1085</v>
      </c>
      <c r="D143" s="181">
        <v>41250</v>
      </c>
    </row>
    <row r="144" spans="1:4" ht="41.4" x14ac:dyDescent="0.3">
      <c r="A144" s="80" t="s">
        <v>1020</v>
      </c>
      <c r="B144" s="179" t="s">
        <v>1086</v>
      </c>
      <c r="C144" s="179" t="s">
        <v>1087</v>
      </c>
      <c r="D144" s="181">
        <v>120000</v>
      </c>
    </row>
    <row r="145" spans="1:4" ht="41.4" x14ac:dyDescent="0.3">
      <c r="A145" s="80" t="s">
        <v>1020</v>
      </c>
      <c r="B145" s="179" t="s">
        <v>1088</v>
      </c>
      <c r="C145" s="179" t="s">
        <v>1089</v>
      </c>
      <c r="D145" s="181">
        <v>135000</v>
      </c>
    </row>
    <row r="146" spans="1:4" ht="41.4" x14ac:dyDescent="0.3">
      <c r="A146" s="80" t="s">
        <v>1020</v>
      </c>
      <c r="B146" s="179" t="s">
        <v>1090</v>
      </c>
      <c r="C146" s="179" t="s">
        <v>1091</v>
      </c>
      <c r="D146" s="181">
        <v>360000</v>
      </c>
    </row>
    <row r="147" spans="1:4" ht="41.4" x14ac:dyDescent="0.3">
      <c r="A147" s="80" t="s">
        <v>1020</v>
      </c>
      <c r="B147" s="179" t="s">
        <v>1092</v>
      </c>
      <c r="C147" s="179" t="s">
        <v>1093</v>
      </c>
      <c r="D147" s="181">
        <v>222500</v>
      </c>
    </row>
    <row r="148" spans="1:4" ht="41.4" x14ac:dyDescent="0.3">
      <c r="A148" s="80" t="s">
        <v>1020</v>
      </c>
      <c r="B148" s="179" t="s">
        <v>1079</v>
      </c>
      <c r="C148" s="179" t="s">
        <v>1094</v>
      </c>
      <c r="D148" s="181">
        <v>130000</v>
      </c>
    </row>
    <row r="149" spans="1:4" ht="41.4" x14ac:dyDescent="0.3">
      <c r="A149" s="80" t="s">
        <v>1020</v>
      </c>
      <c r="B149" s="179" t="s">
        <v>1095</v>
      </c>
      <c r="C149" s="179" t="s">
        <v>1096</v>
      </c>
      <c r="D149" s="181">
        <v>55000</v>
      </c>
    </row>
    <row r="150" spans="1:4" ht="41.4" x14ac:dyDescent="0.3">
      <c r="A150" s="80" t="s">
        <v>1020</v>
      </c>
      <c r="B150" s="179" t="s">
        <v>1097</v>
      </c>
      <c r="C150" s="179" t="s">
        <v>1098</v>
      </c>
      <c r="D150" s="181">
        <v>40000</v>
      </c>
    </row>
    <row r="151" spans="1:4" ht="41.4" x14ac:dyDescent="0.3">
      <c r="A151" s="80" t="s">
        <v>1020</v>
      </c>
      <c r="B151" s="179" t="s">
        <v>1099</v>
      </c>
      <c r="C151" s="179" t="s">
        <v>1100</v>
      </c>
      <c r="D151" s="181">
        <v>386000</v>
      </c>
    </row>
    <row r="152" spans="1:4" ht="41.4" x14ac:dyDescent="0.3">
      <c r="A152" s="80" t="s">
        <v>1020</v>
      </c>
      <c r="B152" s="179" t="s">
        <v>1101</v>
      </c>
      <c r="C152" s="179" t="s">
        <v>1102</v>
      </c>
      <c r="D152" s="181">
        <v>73680</v>
      </c>
    </row>
    <row r="153" spans="1:4" ht="41.4" x14ac:dyDescent="0.3">
      <c r="A153" s="80" t="s">
        <v>1020</v>
      </c>
      <c r="B153" s="179" t="s">
        <v>1103</v>
      </c>
      <c r="C153" s="179" t="s">
        <v>1104</v>
      </c>
      <c r="D153" s="181">
        <v>64000</v>
      </c>
    </row>
    <row r="154" spans="1:4" ht="41.4" x14ac:dyDescent="0.3">
      <c r="A154" s="80" t="s">
        <v>1020</v>
      </c>
      <c r="B154" s="179" t="s">
        <v>1105</v>
      </c>
      <c r="C154" s="179" t="s">
        <v>1106</v>
      </c>
      <c r="D154" s="181">
        <v>500000</v>
      </c>
    </row>
    <row r="155" spans="1:4" ht="41.4" x14ac:dyDescent="0.3">
      <c r="A155" s="80" t="s">
        <v>1020</v>
      </c>
      <c r="B155" s="179" t="s">
        <v>1066</v>
      </c>
      <c r="C155" s="179" t="s">
        <v>1107</v>
      </c>
      <c r="D155" s="181">
        <v>260000</v>
      </c>
    </row>
    <row r="156" spans="1:4" ht="41.4" x14ac:dyDescent="0.3">
      <c r="A156" s="80" t="s">
        <v>1020</v>
      </c>
      <c r="B156" s="179" t="s">
        <v>1108</v>
      </c>
      <c r="C156" s="179" t="s">
        <v>1109</v>
      </c>
      <c r="D156" s="181">
        <v>41834.480000000003</v>
      </c>
    </row>
    <row r="157" spans="1:4" ht="27.6" x14ac:dyDescent="0.3">
      <c r="A157" s="183" t="s">
        <v>1110</v>
      </c>
      <c r="B157" s="183" t="s">
        <v>1111</v>
      </c>
      <c r="C157" s="183" t="s">
        <v>1112</v>
      </c>
      <c r="D157" s="180">
        <v>325000</v>
      </c>
    </row>
    <row r="158" spans="1:4" ht="13.8" x14ac:dyDescent="0.3">
      <c r="A158" s="183" t="s">
        <v>1110</v>
      </c>
      <c r="B158" s="183" t="s">
        <v>1113</v>
      </c>
      <c r="C158" s="183" t="s">
        <v>1114</v>
      </c>
      <c r="D158" s="180">
        <v>150000</v>
      </c>
    </row>
    <row r="159" spans="1:4" ht="13.8" x14ac:dyDescent="0.3">
      <c r="A159" s="183" t="s">
        <v>1110</v>
      </c>
      <c r="B159" s="183" t="s">
        <v>1115</v>
      </c>
      <c r="C159" s="183" t="s">
        <v>1116</v>
      </c>
      <c r="D159" s="180">
        <v>40000</v>
      </c>
    </row>
    <row r="160" spans="1:4" ht="13.8" x14ac:dyDescent="0.3">
      <c r="A160" s="183" t="s">
        <v>1110</v>
      </c>
      <c r="B160" s="183" t="s">
        <v>1117</v>
      </c>
      <c r="C160" s="183" t="s">
        <v>1118</v>
      </c>
      <c r="D160" s="180">
        <v>61268.31</v>
      </c>
    </row>
    <row r="161" spans="1:4" ht="27.6" x14ac:dyDescent="0.3">
      <c r="A161" s="183" t="s">
        <v>1110</v>
      </c>
      <c r="B161" s="183" t="s">
        <v>1119</v>
      </c>
      <c r="C161" s="183" t="s">
        <v>1120</v>
      </c>
      <c r="D161" s="180">
        <v>61268.31</v>
      </c>
    </row>
    <row r="162" spans="1:4" ht="27.6" x14ac:dyDescent="0.3">
      <c r="A162" s="183" t="s">
        <v>1110</v>
      </c>
      <c r="B162" s="183" t="s">
        <v>1121</v>
      </c>
      <c r="C162" s="183" t="s">
        <v>1122</v>
      </c>
      <c r="D162" s="180">
        <v>120000</v>
      </c>
    </row>
    <row r="163" spans="1:4" ht="27.6" x14ac:dyDescent="0.3">
      <c r="A163" s="183" t="s">
        <v>1110</v>
      </c>
      <c r="B163" s="183" t="s">
        <v>1123</v>
      </c>
      <c r="C163" s="183" t="s">
        <v>1124</v>
      </c>
      <c r="D163" s="180">
        <v>50000</v>
      </c>
    </row>
    <row r="164" spans="1:4" ht="82.8" x14ac:dyDescent="0.3">
      <c r="A164" s="183" t="s">
        <v>1110</v>
      </c>
      <c r="B164" s="183" t="s">
        <v>1111</v>
      </c>
      <c r="C164" s="183" t="s">
        <v>1125</v>
      </c>
      <c r="D164" s="180">
        <v>455000</v>
      </c>
    </row>
    <row r="165" spans="1:4" ht="13.8" x14ac:dyDescent="0.3">
      <c r="A165" s="183" t="s">
        <v>1110</v>
      </c>
      <c r="B165" s="183" t="s">
        <v>1126</v>
      </c>
      <c r="C165" s="183" t="s">
        <v>1127</v>
      </c>
      <c r="D165" s="180">
        <v>180000</v>
      </c>
    </row>
    <row r="166" spans="1:4" ht="41.4" x14ac:dyDescent="0.3">
      <c r="A166" s="183" t="s">
        <v>1110</v>
      </c>
      <c r="B166" s="183" t="s">
        <v>1128</v>
      </c>
      <c r="C166" s="183" t="s">
        <v>1129</v>
      </c>
      <c r="D166" s="180">
        <v>55000</v>
      </c>
    </row>
    <row r="167" spans="1:4" ht="27.6" x14ac:dyDescent="0.3">
      <c r="A167" s="183" t="s">
        <v>1110</v>
      </c>
      <c r="B167" s="183" t="s">
        <v>1130</v>
      </c>
      <c r="C167" s="183" t="s">
        <v>1131</v>
      </c>
      <c r="D167" s="180">
        <v>160000</v>
      </c>
    </row>
    <row r="168" spans="1:4" ht="13.8" x14ac:dyDescent="0.3">
      <c r="A168" s="183" t="s">
        <v>1110</v>
      </c>
      <c r="B168" s="183" t="s">
        <v>1113</v>
      </c>
      <c r="C168" s="183" t="s">
        <v>1132</v>
      </c>
      <c r="D168" s="180">
        <v>250000</v>
      </c>
    </row>
    <row r="169" spans="1:4" ht="27.6" x14ac:dyDescent="0.3">
      <c r="A169" s="183" t="s">
        <v>1110</v>
      </c>
      <c r="B169" s="183" t="s">
        <v>1133</v>
      </c>
      <c r="C169" s="183" t="s">
        <v>1134</v>
      </c>
      <c r="D169" s="180">
        <v>45000</v>
      </c>
    </row>
    <row r="170" spans="1:4" ht="41.4" x14ac:dyDescent="0.3">
      <c r="A170" s="183" t="s">
        <v>1110</v>
      </c>
      <c r="B170" s="183" t="s">
        <v>1135</v>
      </c>
      <c r="C170" s="183" t="s">
        <v>1136</v>
      </c>
      <c r="D170" s="180">
        <v>50000</v>
      </c>
    </row>
    <row r="171" spans="1:4" ht="400.2" x14ac:dyDescent="0.3">
      <c r="A171" s="80" t="s">
        <v>1137</v>
      </c>
      <c r="B171" s="179" t="s">
        <v>1148</v>
      </c>
      <c r="C171" s="184" t="s">
        <v>2122</v>
      </c>
      <c r="D171" s="181">
        <v>500000</v>
      </c>
    </row>
    <row r="172" spans="1:4" ht="13.8" x14ac:dyDescent="0.3">
      <c r="A172" s="80" t="s">
        <v>1137</v>
      </c>
      <c r="B172" s="179" t="s">
        <v>1148</v>
      </c>
      <c r="C172" s="80" t="s">
        <v>1149</v>
      </c>
      <c r="D172" s="181">
        <v>700000</v>
      </c>
    </row>
    <row r="173" spans="1:4" ht="13.8" x14ac:dyDescent="0.3">
      <c r="A173" s="80" t="s">
        <v>1137</v>
      </c>
      <c r="B173" s="179" t="s">
        <v>1138</v>
      </c>
      <c r="C173" s="80" t="s">
        <v>1139</v>
      </c>
      <c r="D173" s="181">
        <v>580000</v>
      </c>
    </row>
    <row r="174" spans="1:4" ht="27.6" x14ac:dyDescent="0.3">
      <c r="A174" s="80" t="s">
        <v>1137</v>
      </c>
      <c r="B174" s="179" t="s">
        <v>1140</v>
      </c>
      <c r="C174" s="80" t="s">
        <v>1141</v>
      </c>
      <c r="D174" s="181">
        <v>1000000</v>
      </c>
    </row>
    <row r="175" spans="1:4" ht="13.8" x14ac:dyDescent="0.3">
      <c r="A175" s="80" t="s">
        <v>1137</v>
      </c>
      <c r="B175" s="179" t="s">
        <v>1142</v>
      </c>
      <c r="C175" s="80" t="s">
        <v>1143</v>
      </c>
      <c r="D175" s="181">
        <v>1075255</v>
      </c>
    </row>
    <row r="176" spans="1:4" ht="13.8" x14ac:dyDescent="0.3">
      <c r="A176" s="80" t="s">
        <v>1137</v>
      </c>
      <c r="B176" s="179" t="s">
        <v>1144</v>
      </c>
      <c r="C176" s="80" t="s">
        <v>1145</v>
      </c>
      <c r="D176" s="181">
        <v>400000</v>
      </c>
    </row>
    <row r="177" spans="1:4" ht="13.8" x14ac:dyDescent="0.3">
      <c r="A177" s="80" t="s">
        <v>1137</v>
      </c>
      <c r="B177" s="179" t="s">
        <v>1146</v>
      </c>
      <c r="C177" s="80" t="s">
        <v>1147</v>
      </c>
      <c r="D177" s="181">
        <v>395038.47</v>
      </c>
    </row>
    <row r="178" spans="1:4" ht="27.6" x14ac:dyDescent="0.3">
      <c r="A178" s="80" t="s">
        <v>1150</v>
      </c>
      <c r="B178" s="179" t="s">
        <v>1151</v>
      </c>
      <c r="C178" s="12" t="s">
        <v>1152</v>
      </c>
      <c r="D178" s="181">
        <v>340940</v>
      </c>
    </row>
    <row r="179" spans="1:4" ht="27.6" x14ac:dyDescent="0.3">
      <c r="A179" s="80" t="s">
        <v>1150</v>
      </c>
      <c r="B179" s="179" t="s">
        <v>1151</v>
      </c>
      <c r="C179" s="12" t="s">
        <v>1152</v>
      </c>
      <c r="D179" s="181">
        <v>131128</v>
      </c>
    </row>
    <row r="180" spans="1:4" ht="27.6" x14ac:dyDescent="0.3">
      <c r="A180" s="80" t="s">
        <v>1150</v>
      </c>
      <c r="B180" s="179" t="s">
        <v>1151</v>
      </c>
      <c r="C180" s="12" t="s">
        <v>1153</v>
      </c>
      <c r="D180" s="181">
        <v>182627.78</v>
      </c>
    </row>
    <row r="181" spans="1:4" ht="41.4" x14ac:dyDescent="0.3">
      <c r="A181" s="80" t="s">
        <v>1150</v>
      </c>
      <c r="B181" s="179" t="s">
        <v>1151</v>
      </c>
      <c r="C181" s="12" t="s">
        <v>1154</v>
      </c>
      <c r="D181" s="181">
        <v>187130</v>
      </c>
    </row>
    <row r="182" spans="1:4" ht="27.6" x14ac:dyDescent="0.3">
      <c r="A182" s="80" t="s">
        <v>1150</v>
      </c>
      <c r="B182" s="179" t="s">
        <v>1155</v>
      </c>
      <c r="C182" s="12" t="s">
        <v>1156</v>
      </c>
      <c r="D182" s="181">
        <v>70000</v>
      </c>
    </row>
    <row r="183" spans="1:4" ht="27.6" x14ac:dyDescent="0.3">
      <c r="A183" s="80" t="s">
        <v>1150</v>
      </c>
      <c r="B183" s="179" t="s">
        <v>1157</v>
      </c>
      <c r="C183" s="12" t="s">
        <v>1158</v>
      </c>
      <c r="D183" s="181">
        <v>65590</v>
      </c>
    </row>
    <row r="184" spans="1:4" ht="27.6" x14ac:dyDescent="0.3">
      <c r="A184" s="80" t="s">
        <v>1150</v>
      </c>
      <c r="B184" s="179" t="s">
        <v>1159</v>
      </c>
      <c r="C184" s="12" t="s">
        <v>1160</v>
      </c>
      <c r="D184" s="181">
        <v>48000</v>
      </c>
    </row>
    <row r="185" spans="1:4" ht="27.6" x14ac:dyDescent="0.3">
      <c r="A185" s="80" t="s">
        <v>1150</v>
      </c>
      <c r="B185" s="179" t="s">
        <v>1161</v>
      </c>
      <c r="C185" s="12" t="s">
        <v>1162</v>
      </c>
      <c r="D185" s="181">
        <v>128000</v>
      </c>
    </row>
    <row r="186" spans="1:4" ht="27.6" x14ac:dyDescent="0.3">
      <c r="A186" s="80" t="s">
        <v>1150</v>
      </c>
      <c r="B186" s="179" t="s">
        <v>1163</v>
      </c>
      <c r="C186" s="12" t="s">
        <v>1164</v>
      </c>
      <c r="D186" s="181">
        <v>150335</v>
      </c>
    </row>
    <row r="187" spans="1:4" ht="27.6" x14ac:dyDescent="0.3">
      <c r="A187" s="80" t="s">
        <v>1150</v>
      </c>
      <c r="B187" s="179" t="s">
        <v>1165</v>
      </c>
      <c r="C187" s="12" t="s">
        <v>1166</v>
      </c>
      <c r="D187" s="181">
        <v>127633.77</v>
      </c>
    </row>
    <row r="188" spans="1:4" ht="13.8" x14ac:dyDescent="0.3">
      <c r="A188" s="80" t="s">
        <v>1150</v>
      </c>
      <c r="B188" s="179" t="s">
        <v>1167</v>
      </c>
      <c r="C188" s="12" t="s">
        <v>1168</v>
      </c>
      <c r="D188" s="181">
        <v>70000</v>
      </c>
    </row>
    <row r="189" spans="1:4" ht="55.2" x14ac:dyDescent="0.3">
      <c r="A189" s="80" t="s">
        <v>1150</v>
      </c>
      <c r="B189" s="179" t="s">
        <v>1169</v>
      </c>
      <c r="C189" s="12" t="s">
        <v>1170</v>
      </c>
      <c r="D189" s="181">
        <v>158200</v>
      </c>
    </row>
    <row r="190" spans="1:4" ht="27.6" x14ac:dyDescent="0.3">
      <c r="A190" s="80" t="s">
        <v>1150</v>
      </c>
      <c r="B190" s="179" t="s">
        <v>1171</v>
      </c>
      <c r="C190" s="12" t="s">
        <v>1172</v>
      </c>
      <c r="D190" s="181">
        <v>120000</v>
      </c>
    </row>
    <row r="191" spans="1:4" ht="27.6" x14ac:dyDescent="0.3">
      <c r="A191" s="80" t="s">
        <v>1150</v>
      </c>
      <c r="B191" s="179" t="s">
        <v>1173</v>
      </c>
      <c r="C191" s="12" t="s">
        <v>1174</v>
      </c>
      <c r="D191" s="181">
        <v>240000</v>
      </c>
    </row>
    <row r="192" spans="1:4" ht="27.6" x14ac:dyDescent="0.3">
      <c r="A192" s="80" t="s">
        <v>1150</v>
      </c>
      <c r="B192" s="179" t="s">
        <v>1175</v>
      </c>
      <c r="C192" s="12" t="s">
        <v>1176</v>
      </c>
      <c r="D192" s="181">
        <v>419096.2</v>
      </c>
    </row>
    <row r="193" spans="1:4" ht="13.8" x14ac:dyDescent="0.3">
      <c r="A193" s="80" t="s">
        <v>1150</v>
      </c>
      <c r="B193" s="179" t="s">
        <v>1177</v>
      </c>
      <c r="C193" s="12" t="s">
        <v>1178</v>
      </c>
      <c r="D193" s="181">
        <v>42000</v>
      </c>
    </row>
    <row r="194" spans="1:4" ht="27.6" x14ac:dyDescent="0.3">
      <c r="A194" s="80" t="s">
        <v>1150</v>
      </c>
      <c r="B194" s="179" t="s">
        <v>1179</v>
      </c>
      <c r="C194" s="12" t="s">
        <v>1180</v>
      </c>
      <c r="D194" s="181">
        <v>138000</v>
      </c>
    </row>
    <row r="195" spans="1:4" ht="27.6" x14ac:dyDescent="0.3">
      <c r="A195" s="80" t="s">
        <v>1150</v>
      </c>
      <c r="B195" s="179" t="s">
        <v>1181</v>
      </c>
      <c r="C195" s="12" t="s">
        <v>1182</v>
      </c>
      <c r="D195" s="180">
        <v>250000</v>
      </c>
    </row>
    <row r="196" spans="1:4" ht="27.6" x14ac:dyDescent="0.3">
      <c r="A196" s="198"/>
      <c r="B196" s="199"/>
      <c r="C196" s="195" t="s">
        <v>2245</v>
      </c>
      <c r="D196" s="185">
        <f>SUM(D4:D195)</f>
        <v>50626442.5</v>
      </c>
    </row>
    <row r="197" spans="1:4" ht="13.8" x14ac:dyDescent="0.3">
      <c r="C197" s="197" t="s">
        <v>2147</v>
      </c>
      <c r="D197" s="185">
        <v>57839471</v>
      </c>
    </row>
    <row r="198" spans="1:4" ht="41.4" x14ac:dyDescent="0.3">
      <c r="C198" s="196" t="s">
        <v>2141</v>
      </c>
      <c r="D198" s="185">
        <f>D197-D196</f>
        <v>7213028.5</v>
      </c>
    </row>
  </sheetData>
  <mergeCells count="2">
    <mergeCell ref="B2:C2"/>
    <mergeCell ref="A3:C3"/>
  </mergeCells>
  <pageMargins left="0.7" right="0.7" top="0.75" bottom="0.75" header="0.3" footer="0.3"/>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2"/>
  <sheetViews>
    <sheetView workbookViewId="0">
      <selection activeCell="A4" sqref="A4:A59"/>
    </sheetView>
  </sheetViews>
  <sheetFormatPr defaultColWidth="9.109375" defaultRowHeight="13.8" x14ac:dyDescent="0.3"/>
  <cols>
    <col min="1" max="1" width="20.109375" style="4" customWidth="1"/>
    <col min="2" max="2" width="60.109375" style="4" customWidth="1"/>
    <col min="3" max="3" width="41.33203125" style="4" customWidth="1"/>
    <col min="4" max="4" width="27.109375" style="4" customWidth="1"/>
    <col min="5" max="16384" width="9.109375" style="4"/>
  </cols>
  <sheetData>
    <row r="1" spans="1:4" ht="31.8" thickBot="1" x14ac:dyDescent="0.35">
      <c r="A1" s="1" t="s">
        <v>100</v>
      </c>
      <c r="B1" s="2" t="s">
        <v>101</v>
      </c>
      <c r="C1" s="2" t="s">
        <v>2069</v>
      </c>
      <c r="D1" s="156" t="s">
        <v>99</v>
      </c>
    </row>
    <row r="2" spans="1:4" ht="18.600000000000001" thickBot="1" x14ac:dyDescent="0.4">
      <c r="A2" s="47"/>
      <c r="B2" s="239"/>
      <c r="C2" s="240"/>
      <c r="D2" s="157"/>
    </row>
    <row r="3" spans="1:4" ht="16.2" thickBot="1" x14ac:dyDescent="0.35">
      <c r="A3" s="255" t="s">
        <v>2123</v>
      </c>
      <c r="B3" s="256"/>
      <c r="C3" s="256"/>
      <c r="D3" s="158"/>
    </row>
    <row r="4" spans="1:4" x14ac:dyDescent="0.3">
      <c r="A4" s="48" t="s">
        <v>1183</v>
      </c>
      <c r="B4" s="49" t="s">
        <v>1184</v>
      </c>
      <c r="C4" s="50" t="s">
        <v>1185</v>
      </c>
      <c r="D4" s="159">
        <v>500000</v>
      </c>
    </row>
    <row r="5" spans="1:4" x14ac:dyDescent="0.3">
      <c r="A5" s="51" t="s">
        <v>1183</v>
      </c>
      <c r="B5" s="52" t="s">
        <v>1186</v>
      </c>
      <c r="C5" s="52" t="s">
        <v>1187</v>
      </c>
      <c r="D5" s="160">
        <v>500000</v>
      </c>
    </row>
    <row r="6" spans="1:4" x14ac:dyDescent="0.3">
      <c r="A6" s="51" t="s">
        <v>1183</v>
      </c>
      <c r="B6" s="52" t="s">
        <v>1186</v>
      </c>
      <c r="C6" s="53" t="s">
        <v>1188</v>
      </c>
      <c r="D6" s="160">
        <v>510000</v>
      </c>
    </row>
    <row r="7" spans="1:4" x14ac:dyDescent="0.3">
      <c r="A7" s="51" t="s">
        <v>1189</v>
      </c>
      <c r="B7" s="54" t="s">
        <v>1190</v>
      </c>
      <c r="C7" s="54" t="s">
        <v>1191</v>
      </c>
      <c r="D7" s="160">
        <v>1000000</v>
      </c>
    </row>
    <row r="8" spans="1:4" x14ac:dyDescent="0.3">
      <c r="A8" s="51" t="s">
        <v>1183</v>
      </c>
      <c r="B8" s="55" t="s">
        <v>1192</v>
      </c>
      <c r="C8" s="56" t="s">
        <v>1193</v>
      </c>
      <c r="D8" s="160">
        <v>190000</v>
      </c>
    </row>
    <row r="9" spans="1:4" x14ac:dyDescent="0.3">
      <c r="A9" s="51" t="s">
        <v>1183</v>
      </c>
      <c r="B9" s="54" t="s">
        <v>1194</v>
      </c>
      <c r="C9" s="57" t="s">
        <v>1195</v>
      </c>
      <c r="D9" s="160">
        <v>216000</v>
      </c>
    </row>
    <row r="10" spans="1:4" x14ac:dyDescent="0.3">
      <c r="A10" s="51" t="s">
        <v>1183</v>
      </c>
      <c r="B10" s="55" t="s">
        <v>1196</v>
      </c>
      <c r="C10" s="56" t="s">
        <v>1197</v>
      </c>
      <c r="D10" s="160">
        <v>188030</v>
      </c>
    </row>
    <row r="11" spans="1:4" x14ac:dyDescent="0.3">
      <c r="A11" s="51" t="s">
        <v>1183</v>
      </c>
      <c r="B11" s="54" t="s">
        <v>1198</v>
      </c>
      <c r="C11" s="57" t="s">
        <v>1199</v>
      </c>
      <c r="D11" s="160">
        <v>280366</v>
      </c>
    </row>
    <row r="12" spans="1:4" x14ac:dyDescent="0.3">
      <c r="A12" s="51" t="s">
        <v>1200</v>
      </c>
      <c r="B12" s="52" t="s">
        <v>1201</v>
      </c>
      <c r="C12" s="54" t="s">
        <v>1202</v>
      </c>
      <c r="D12" s="160">
        <v>400000</v>
      </c>
    </row>
    <row r="13" spans="1:4" x14ac:dyDescent="0.3">
      <c r="A13" s="51" t="s">
        <v>1183</v>
      </c>
      <c r="B13" s="52" t="s">
        <v>1186</v>
      </c>
      <c r="C13" s="52" t="s">
        <v>1203</v>
      </c>
      <c r="D13" s="160">
        <v>220000</v>
      </c>
    </row>
    <row r="14" spans="1:4" x14ac:dyDescent="0.3">
      <c r="A14" s="51" t="s">
        <v>1183</v>
      </c>
      <c r="B14" s="54" t="s">
        <v>1204</v>
      </c>
      <c r="C14" s="57" t="s">
        <v>1205</v>
      </c>
      <c r="D14" s="160">
        <v>500000</v>
      </c>
    </row>
    <row r="15" spans="1:4" x14ac:dyDescent="0.3">
      <c r="A15" s="51" t="s">
        <v>1189</v>
      </c>
      <c r="B15" s="54" t="s">
        <v>1206</v>
      </c>
      <c r="C15" s="54" t="s">
        <v>1207</v>
      </c>
      <c r="D15" s="160">
        <v>120500</v>
      </c>
    </row>
    <row r="16" spans="1:4" x14ac:dyDescent="0.3">
      <c r="A16" s="51" t="s">
        <v>1183</v>
      </c>
      <c r="B16" s="54" t="s">
        <v>1208</v>
      </c>
      <c r="C16" s="57" t="s">
        <v>1209</v>
      </c>
      <c r="D16" s="160">
        <v>170000</v>
      </c>
    </row>
    <row r="17" spans="1:4" x14ac:dyDescent="0.3">
      <c r="A17" s="51" t="s">
        <v>1183</v>
      </c>
      <c r="B17" s="55" t="s">
        <v>1210</v>
      </c>
      <c r="C17" s="56" t="s">
        <v>1211</v>
      </c>
      <c r="D17" s="160">
        <v>207000</v>
      </c>
    </row>
    <row r="18" spans="1:4" x14ac:dyDescent="0.3">
      <c r="A18" s="51" t="s">
        <v>1183</v>
      </c>
      <c r="B18" s="54" t="s">
        <v>1212</v>
      </c>
      <c r="C18" s="57" t="s">
        <v>1213</v>
      </c>
      <c r="D18" s="160">
        <v>85000</v>
      </c>
    </row>
    <row r="19" spans="1:4" x14ac:dyDescent="0.3">
      <c r="A19" s="51" t="s">
        <v>1200</v>
      </c>
      <c r="B19" s="55" t="s">
        <v>1200</v>
      </c>
      <c r="C19" s="55" t="s">
        <v>1214</v>
      </c>
      <c r="D19" s="160">
        <v>400000</v>
      </c>
    </row>
    <row r="20" spans="1:4" x14ac:dyDescent="0.3">
      <c r="A20" s="51" t="s">
        <v>1183</v>
      </c>
      <c r="B20" s="54" t="s">
        <v>1215</v>
      </c>
      <c r="C20" s="56" t="s">
        <v>1216</v>
      </c>
      <c r="D20" s="160">
        <v>1000000</v>
      </c>
    </row>
    <row r="21" spans="1:4" x14ac:dyDescent="0.3">
      <c r="A21" s="51" t="s">
        <v>1217</v>
      </c>
      <c r="B21" s="52" t="s">
        <v>1218</v>
      </c>
      <c r="C21" s="52" t="s">
        <v>1219</v>
      </c>
      <c r="D21" s="160">
        <v>1000000</v>
      </c>
    </row>
    <row r="22" spans="1:4" x14ac:dyDescent="0.3">
      <c r="A22" s="58" t="s">
        <v>1183</v>
      </c>
      <c r="B22" s="59" t="s">
        <v>1220</v>
      </c>
      <c r="C22" s="60" t="s">
        <v>1221</v>
      </c>
      <c r="D22" s="160">
        <v>590000</v>
      </c>
    </row>
    <row r="23" spans="1:4" x14ac:dyDescent="0.3">
      <c r="A23" s="51" t="s">
        <v>1183</v>
      </c>
      <c r="B23" s="54" t="s">
        <v>1222</v>
      </c>
      <c r="C23" s="57" t="s">
        <v>1223</v>
      </c>
      <c r="D23" s="160">
        <v>275000</v>
      </c>
    </row>
    <row r="24" spans="1:4" x14ac:dyDescent="0.3">
      <c r="A24" s="51" t="s">
        <v>1183</v>
      </c>
      <c r="B24" s="54" t="s">
        <v>1224</v>
      </c>
      <c r="C24" s="57" t="s">
        <v>1225</v>
      </c>
      <c r="D24" s="160">
        <v>85000</v>
      </c>
    </row>
    <row r="25" spans="1:4" x14ac:dyDescent="0.3">
      <c r="A25" s="51" t="s">
        <v>1189</v>
      </c>
      <c r="B25" s="52" t="s">
        <v>1226</v>
      </c>
      <c r="C25" s="54" t="s">
        <v>1227</v>
      </c>
      <c r="D25" s="160">
        <v>349000</v>
      </c>
    </row>
    <row r="26" spans="1:4" x14ac:dyDescent="0.3">
      <c r="A26" s="51" t="s">
        <v>1183</v>
      </c>
      <c r="B26" s="55" t="s">
        <v>1228</v>
      </c>
      <c r="C26" s="56" t="s">
        <v>1229</v>
      </c>
      <c r="D26" s="160">
        <v>489000</v>
      </c>
    </row>
    <row r="27" spans="1:4" x14ac:dyDescent="0.3">
      <c r="A27" s="51" t="s">
        <v>1183</v>
      </c>
      <c r="B27" s="54" t="s">
        <v>1230</v>
      </c>
      <c r="C27" s="56" t="s">
        <v>1231</v>
      </c>
      <c r="D27" s="160">
        <v>70000</v>
      </c>
    </row>
    <row r="28" spans="1:4" x14ac:dyDescent="0.3">
      <c r="A28" s="51" t="s">
        <v>1200</v>
      </c>
      <c r="B28" s="54" t="s">
        <v>1232</v>
      </c>
      <c r="C28" s="54" t="s">
        <v>1233</v>
      </c>
      <c r="D28" s="160">
        <v>89760</v>
      </c>
    </row>
    <row r="29" spans="1:4" x14ac:dyDescent="0.3">
      <c r="A29" s="51" t="s">
        <v>1200</v>
      </c>
      <c r="B29" s="55" t="s">
        <v>1200</v>
      </c>
      <c r="C29" s="55" t="s">
        <v>1234</v>
      </c>
      <c r="D29" s="160">
        <v>270000</v>
      </c>
    </row>
    <row r="30" spans="1:4" x14ac:dyDescent="0.3">
      <c r="A30" s="51" t="s">
        <v>1200</v>
      </c>
      <c r="B30" s="54" t="s">
        <v>1235</v>
      </c>
      <c r="C30" s="54" t="s">
        <v>1236</v>
      </c>
      <c r="D30" s="160">
        <v>119860</v>
      </c>
    </row>
    <row r="31" spans="1:4" x14ac:dyDescent="0.3">
      <c r="A31" s="51" t="s">
        <v>1183</v>
      </c>
      <c r="B31" s="54" t="s">
        <v>1237</v>
      </c>
      <c r="C31" s="56" t="s">
        <v>1238</v>
      </c>
      <c r="D31" s="160">
        <v>766000</v>
      </c>
    </row>
    <row r="32" spans="1:4" x14ac:dyDescent="0.3">
      <c r="A32" s="51" t="s">
        <v>1183</v>
      </c>
      <c r="B32" s="54" t="s">
        <v>1239</v>
      </c>
      <c r="C32" s="56" t="s">
        <v>1240</v>
      </c>
      <c r="D32" s="160">
        <v>190000</v>
      </c>
    </row>
    <row r="33" spans="1:4" x14ac:dyDescent="0.3">
      <c r="A33" s="51" t="s">
        <v>1200</v>
      </c>
      <c r="B33" s="55" t="s">
        <v>1200</v>
      </c>
      <c r="C33" s="55" t="s">
        <v>1241</v>
      </c>
      <c r="D33" s="160">
        <v>340000</v>
      </c>
    </row>
    <row r="34" spans="1:4" x14ac:dyDescent="0.3">
      <c r="A34" s="51" t="s">
        <v>1183</v>
      </c>
      <c r="B34" s="54" t="s">
        <v>1242</v>
      </c>
      <c r="C34" s="57" t="s">
        <v>1243</v>
      </c>
      <c r="D34" s="160">
        <v>850000</v>
      </c>
    </row>
    <row r="35" spans="1:4" x14ac:dyDescent="0.3">
      <c r="A35" s="51" t="s">
        <v>1217</v>
      </c>
      <c r="B35" s="61" t="s">
        <v>1217</v>
      </c>
      <c r="C35" s="61" t="s">
        <v>1244</v>
      </c>
      <c r="D35" s="160">
        <v>1000000</v>
      </c>
    </row>
    <row r="36" spans="1:4" x14ac:dyDescent="0.3">
      <c r="A36" s="51" t="s">
        <v>1217</v>
      </c>
      <c r="B36" s="61" t="s">
        <v>1217</v>
      </c>
      <c r="C36" s="61" t="s">
        <v>1245</v>
      </c>
      <c r="D36" s="160">
        <v>1000000</v>
      </c>
    </row>
    <row r="37" spans="1:4" x14ac:dyDescent="0.3">
      <c r="A37" s="51" t="s">
        <v>1189</v>
      </c>
      <c r="B37" s="54" t="s">
        <v>1189</v>
      </c>
      <c r="C37" s="54" t="s">
        <v>1246</v>
      </c>
      <c r="D37" s="160">
        <v>450000</v>
      </c>
    </row>
    <row r="38" spans="1:4" x14ac:dyDescent="0.3">
      <c r="A38" s="51" t="s">
        <v>1200</v>
      </c>
      <c r="B38" s="54" t="s">
        <v>1247</v>
      </c>
      <c r="C38" s="61" t="s">
        <v>1248</v>
      </c>
      <c r="D38" s="160">
        <v>340000</v>
      </c>
    </row>
    <row r="39" spans="1:4" x14ac:dyDescent="0.3">
      <c r="A39" s="51" t="s">
        <v>1189</v>
      </c>
      <c r="B39" s="54" t="s">
        <v>1249</v>
      </c>
      <c r="C39" s="54" t="s">
        <v>1250</v>
      </c>
      <c r="D39" s="160">
        <v>300000</v>
      </c>
    </row>
    <row r="40" spans="1:4" x14ac:dyDescent="0.3">
      <c r="A40" s="51" t="s">
        <v>1183</v>
      </c>
      <c r="B40" s="55" t="s">
        <v>1251</v>
      </c>
      <c r="C40" s="56" t="s">
        <v>1252</v>
      </c>
      <c r="D40" s="160">
        <v>95000</v>
      </c>
    </row>
    <row r="41" spans="1:4" x14ac:dyDescent="0.3">
      <c r="A41" s="51" t="s">
        <v>1183</v>
      </c>
      <c r="B41" s="55" t="s">
        <v>1253</v>
      </c>
      <c r="C41" s="56" t="s">
        <v>1254</v>
      </c>
      <c r="D41" s="160">
        <v>500000</v>
      </c>
    </row>
    <row r="42" spans="1:4" x14ac:dyDescent="0.3">
      <c r="A42" s="51" t="s">
        <v>1189</v>
      </c>
      <c r="B42" s="54" t="s">
        <v>1255</v>
      </c>
      <c r="C42" s="55" t="s">
        <v>1256</v>
      </c>
      <c r="D42" s="160">
        <v>300000</v>
      </c>
    </row>
    <row r="43" spans="1:4" x14ac:dyDescent="0.3">
      <c r="A43" s="51" t="s">
        <v>1189</v>
      </c>
      <c r="B43" s="54" t="s">
        <v>1257</v>
      </c>
      <c r="C43" s="54" t="s">
        <v>1258</v>
      </c>
      <c r="D43" s="160">
        <v>150000</v>
      </c>
    </row>
    <row r="44" spans="1:4" x14ac:dyDescent="0.3">
      <c r="A44" s="51" t="s">
        <v>1189</v>
      </c>
      <c r="B44" s="54" t="s">
        <v>1259</v>
      </c>
      <c r="C44" s="55" t="s">
        <v>1260</v>
      </c>
      <c r="D44" s="160">
        <v>330000</v>
      </c>
    </row>
    <row r="45" spans="1:4" x14ac:dyDescent="0.3">
      <c r="A45" s="51" t="s">
        <v>1200</v>
      </c>
      <c r="B45" s="55" t="s">
        <v>1261</v>
      </c>
      <c r="C45" s="55" t="s">
        <v>1262</v>
      </c>
      <c r="D45" s="160">
        <v>220000</v>
      </c>
    </row>
    <row r="46" spans="1:4" x14ac:dyDescent="0.3">
      <c r="A46" s="51" t="s">
        <v>1183</v>
      </c>
      <c r="B46" s="54" t="s">
        <v>1263</v>
      </c>
      <c r="C46" s="56" t="s">
        <v>1264</v>
      </c>
      <c r="D46" s="160">
        <v>450000</v>
      </c>
    </row>
    <row r="47" spans="1:4" x14ac:dyDescent="0.3">
      <c r="A47" s="51" t="s">
        <v>1183</v>
      </c>
      <c r="B47" s="54" t="s">
        <v>1265</v>
      </c>
      <c r="C47" s="57" t="s">
        <v>1266</v>
      </c>
      <c r="D47" s="160">
        <v>590000</v>
      </c>
    </row>
    <row r="48" spans="1:4" x14ac:dyDescent="0.3">
      <c r="A48" s="51" t="s">
        <v>1183</v>
      </c>
      <c r="B48" s="54" t="s">
        <v>1267</v>
      </c>
      <c r="C48" s="57" t="s">
        <v>1268</v>
      </c>
      <c r="D48" s="160">
        <v>400000</v>
      </c>
    </row>
    <row r="49" spans="1:4" x14ac:dyDescent="0.3">
      <c r="A49" s="51" t="s">
        <v>1183</v>
      </c>
      <c r="B49" s="54" t="s">
        <v>1269</v>
      </c>
      <c r="C49" s="57" t="s">
        <v>1270</v>
      </c>
      <c r="D49" s="160">
        <v>200000</v>
      </c>
    </row>
    <row r="50" spans="1:4" x14ac:dyDescent="0.3">
      <c r="A50" s="51" t="s">
        <v>1183</v>
      </c>
      <c r="B50" s="55" t="s">
        <v>1271</v>
      </c>
      <c r="C50" s="56" t="s">
        <v>1272</v>
      </c>
      <c r="D50" s="160">
        <v>250000</v>
      </c>
    </row>
    <row r="51" spans="1:4" x14ac:dyDescent="0.3">
      <c r="A51" s="51" t="s">
        <v>1183</v>
      </c>
      <c r="B51" s="54" t="s">
        <v>1273</v>
      </c>
      <c r="C51" s="57" t="s">
        <v>1274</v>
      </c>
      <c r="D51" s="160">
        <v>80000</v>
      </c>
    </row>
    <row r="52" spans="1:4" x14ac:dyDescent="0.3">
      <c r="A52" s="51" t="s">
        <v>1183</v>
      </c>
      <c r="B52" s="54" t="s">
        <v>1275</v>
      </c>
      <c r="C52" s="57" t="s">
        <v>1276</v>
      </c>
      <c r="D52" s="160">
        <v>100000</v>
      </c>
    </row>
    <row r="53" spans="1:4" x14ac:dyDescent="0.3">
      <c r="A53" s="51" t="s">
        <v>1189</v>
      </c>
      <c r="B53" s="54" t="s">
        <v>1277</v>
      </c>
      <c r="C53" s="54" t="s">
        <v>1278</v>
      </c>
      <c r="D53" s="160">
        <v>150000</v>
      </c>
    </row>
    <row r="54" spans="1:4" x14ac:dyDescent="0.3">
      <c r="A54" s="51" t="s">
        <v>1183</v>
      </c>
      <c r="B54" s="55" t="s">
        <v>1279</v>
      </c>
      <c r="C54" s="56" t="s">
        <v>1280</v>
      </c>
      <c r="D54" s="160">
        <v>320000</v>
      </c>
    </row>
    <row r="55" spans="1:4" x14ac:dyDescent="0.3">
      <c r="A55" s="51" t="s">
        <v>1189</v>
      </c>
      <c r="B55" s="54" t="s">
        <v>1281</v>
      </c>
      <c r="C55" s="54" t="s">
        <v>1282</v>
      </c>
      <c r="D55" s="160">
        <v>220000</v>
      </c>
    </row>
    <row r="56" spans="1:4" x14ac:dyDescent="0.3">
      <c r="A56" s="51" t="s">
        <v>1189</v>
      </c>
      <c r="B56" s="54" t="s">
        <v>1283</v>
      </c>
      <c r="C56" s="54" t="s">
        <v>1284</v>
      </c>
      <c r="D56" s="160">
        <v>100000</v>
      </c>
    </row>
    <row r="57" spans="1:4" x14ac:dyDescent="0.3">
      <c r="A57" s="51" t="s">
        <v>1183</v>
      </c>
      <c r="B57" s="55" t="s">
        <v>1285</v>
      </c>
      <c r="C57" s="56" t="s">
        <v>1286</v>
      </c>
      <c r="D57" s="160">
        <v>400000</v>
      </c>
    </row>
    <row r="58" spans="1:4" x14ac:dyDescent="0.3">
      <c r="A58" s="51" t="s">
        <v>1183</v>
      </c>
      <c r="B58" s="55" t="s">
        <v>1287</v>
      </c>
      <c r="C58" s="56" t="s">
        <v>1288</v>
      </c>
      <c r="D58" s="160">
        <v>450000</v>
      </c>
    </row>
    <row r="59" spans="1:4" x14ac:dyDescent="0.3">
      <c r="A59" s="51" t="s">
        <v>1189</v>
      </c>
      <c r="B59" s="54" t="s">
        <v>1289</v>
      </c>
      <c r="C59" s="54" t="s">
        <v>1290</v>
      </c>
      <c r="D59" s="160">
        <v>1000000</v>
      </c>
    </row>
    <row r="60" spans="1:4" s="220" customFormat="1" ht="27" customHeight="1" x14ac:dyDescent="0.25">
      <c r="A60" s="217"/>
      <c r="B60" s="218"/>
      <c r="C60" s="221" t="s">
        <v>2245</v>
      </c>
      <c r="D60" s="219">
        <f>SUM(D4:D59)</f>
        <v>21365516</v>
      </c>
    </row>
    <row r="61" spans="1:4" x14ac:dyDescent="0.3">
      <c r="C61" s="221" t="s">
        <v>2242</v>
      </c>
      <c r="D61" s="190">
        <v>22132509</v>
      </c>
    </row>
    <row r="62" spans="1:4" ht="41.4" x14ac:dyDescent="0.3">
      <c r="C62" s="191" t="s">
        <v>2141</v>
      </c>
      <c r="D62" s="140">
        <f>D61-D60</f>
        <v>766993</v>
      </c>
    </row>
  </sheetData>
  <mergeCells count="2">
    <mergeCell ref="B2:C2"/>
    <mergeCell ref="A3:C3"/>
  </mergeCells>
  <pageMargins left="0.7" right="0.7" top="0.75" bottom="0.75" header="0.3" footer="0.3"/>
  <pageSetup paperSize="9" scale="9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workbookViewId="0">
      <selection activeCell="A5" sqref="A5:A50"/>
    </sheetView>
  </sheetViews>
  <sheetFormatPr defaultColWidth="9.109375" defaultRowHeight="13.8" x14ac:dyDescent="0.3"/>
  <cols>
    <col min="1" max="1" width="14.109375" style="4" customWidth="1"/>
    <col min="2" max="2" width="38.5546875" style="4" customWidth="1"/>
    <col min="3" max="3" width="43.109375" style="4" customWidth="1"/>
    <col min="4" max="4" width="34" style="4" customWidth="1"/>
    <col min="5" max="16384" width="9.109375" style="4"/>
  </cols>
  <sheetData>
    <row r="1" spans="1:4" ht="31.8" thickBot="1" x14ac:dyDescent="0.35">
      <c r="A1" s="1" t="s">
        <v>100</v>
      </c>
      <c r="B1" s="2" t="s">
        <v>101</v>
      </c>
      <c r="C1" s="2" t="s">
        <v>102</v>
      </c>
      <c r="D1" s="3" t="s">
        <v>99</v>
      </c>
    </row>
    <row r="2" spans="1:4" ht="23.4" x14ac:dyDescent="0.45">
      <c r="A2" s="62"/>
      <c r="B2" s="257"/>
      <c r="C2" s="258"/>
      <c r="D2" s="63"/>
    </row>
    <row r="3" spans="1:4" ht="16.5" customHeight="1" x14ac:dyDescent="0.3">
      <c r="A3" s="259" t="s">
        <v>2124</v>
      </c>
      <c r="B3" s="259"/>
      <c r="C3" s="259"/>
      <c r="D3" s="259"/>
    </row>
    <row r="4" spans="1:4" ht="15.75" customHeight="1" x14ac:dyDescent="0.3">
      <c r="A4" s="259"/>
      <c r="B4" s="259"/>
      <c r="C4" s="259"/>
      <c r="D4" s="259"/>
    </row>
    <row r="5" spans="1:4" x14ac:dyDescent="0.3">
      <c r="A5" s="64" t="s">
        <v>1293</v>
      </c>
      <c r="B5" s="65" t="s">
        <v>1294</v>
      </c>
      <c r="C5" s="65" t="s">
        <v>1295</v>
      </c>
      <c r="D5" s="45">
        <v>576367.25</v>
      </c>
    </row>
    <row r="6" spans="1:4" ht="27.6" x14ac:dyDescent="0.3">
      <c r="A6" s="64" t="s">
        <v>1291</v>
      </c>
      <c r="B6" s="65" t="s">
        <v>1298</v>
      </c>
      <c r="C6" s="65" t="s">
        <v>1299</v>
      </c>
      <c r="D6" s="45">
        <v>135000</v>
      </c>
    </row>
    <row r="7" spans="1:4" x14ac:dyDescent="0.3">
      <c r="A7" s="64" t="s">
        <v>1293</v>
      </c>
      <c r="B7" s="65" t="s">
        <v>1296</v>
      </c>
      <c r="C7" s="65" t="s">
        <v>476</v>
      </c>
      <c r="D7" s="45">
        <v>430455.69</v>
      </c>
    </row>
    <row r="8" spans="1:4" x14ac:dyDescent="0.3">
      <c r="A8" s="66" t="s">
        <v>1291</v>
      </c>
      <c r="B8" s="65" t="s">
        <v>1292</v>
      </c>
      <c r="C8" s="65" t="s">
        <v>1300</v>
      </c>
      <c r="D8" s="45">
        <v>1200000</v>
      </c>
    </row>
    <row r="9" spans="1:4" x14ac:dyDescent="0.3">
      <c r="A9" s="66" t="s">
        <v>1291</v>
      </c>
      <c r="B9" s="65" t="s">
        <v>1301</v>
      </c>
      <c r="C9" s="65" t="s">
        <v>1302</v>
      </c>
      <c r="D9" s="45">
        <v>405000</v>
      </c>
    </row>
    <row r="10" spans="1:4" x14ac:dyDescent="0.3">
      <c r="A10" s="64" t="s">
        <v>1303</v>
      </c>
      <c r="B10" s="65" t="s">
        <v>1304</v>
      </c>
      <c r="C10" s="65" t="s">
        <v>1305</v>
      </c>
      <c r="D10" s="45">
        <v>1200000</v>
      </c>
    </row>
    <row r="11" spans="1:4" x14ac:dyDescent="0.3">
      <c r="A11" s="64" t="s">
        <v>1293</v>
      </c>
      <c r="B11" s="65" t="s">
        <v>1308</v>
      </c>
      <c r="C11" s="65" t="s">
        <v>1309</v>
      </c>
      <c r="D11" s="45">
        <v>496272.56</v>
      </c>
    </row>
    <row r="12" spans="1:4" x14ac:dyDescent="0.3">
      <c r="A12" s="64" t="s">
        <v>1293</v>
      </c>
      <c r="B12" s="65" t="s">
        <v>1306</v>
      </c>
      <c r="C12" s="65" t="s">
        <v>1307</v>
      </c>
      <c r="D12" s="45">
        <v>705664.2</v>
      </c>
    </row>
    <row r="13" spans="1:4" x14ac:dyDescent="0.3">
      <c r="A13" s="64" t="s">
        <v>1319</v>
      </c>
      <c r="B13" s="65" t="s">
        <v>1320</v>
      </c>
      <c r="C13" s="65" t="s">
        <v>1321</v>
      </c>
      <c r="D13" s="45">
        <v>330000</v>
      </c>
    </row>
    <row r="14" spans="1:4" x14ac:dyDescent="0.3">
      <c r="A14" s="64" t="s">
        <v>1313</v>
      </c>
      <c r="B14" s="65" t="s">
        <v>1314</v>
      </c>
      <c r="C14" s="65" t="s">
        <v>1315</v>
      </c>
      <c r="D14" s="45">
        <v>600000</v>
      </c>
    </row>
    <row r="15" spans="1:4" x14ac:dyDescent="0.3">
      <c r="A15" s="64" t="s">
        <v>1293</v>
      </c>
      <c r="B15" s="65" t="s">
        <v>1312</v>
      </c>
      <c r="C15" s="65" t="s">
        <v>1297</v>
      </c>
      <c r="D15" s="45">
        <v>817938.13</v>
      </c>
    </row>
    <row r="16" spans="1:4" x14ac:dyDescent="0.3">
      <c r="A16" s="64" t="s">
        <v>1303</v>
      </c>
      <c r="B16" s="65" t="s">
        <v>1316</v>
      </c>
      <c r="C16" s="65" t="s">
        <v>1317</v>
      </c>
      <c r="D16" s="45">
        <v>969175</v>
      </c>
    </row>
    <row r="17" spans="1:4" x14ac:dyDescent="0.3">
      <c r="A17" s="64" t="s">
        <v>1303</v>
      </c>
      <c r="B17" s="65" t="s">
        <v>1322</v>
      </c>
      <c r="C17" s="65" t="s">
        <v>1323</v>
      </c>
      <c r="D17" s="45">
        <v>1007945.53</v>
      </c>
    </row>
    <row r="18" spans="1:4" x14ac:dyDescent="0.3">
      <c r="A18" s="64" t="s">
        <v>1291</v>
      </c>
      <c r="B18" s="65" t="s">
        <v>1310</v>
      </c>
      <c r="C18" s="65" t="s">
        <v>1311</v>
      </c>
      <c r="D18" s="45">
        <v>1195531.82</v>
      </c>
    </row>
    <row r="19" spans="1:4" x14ac:dyDescent="0.3">
      <c r="A19" s="67" t="s">
        <v>1303</v>
      </c>
      <c r="B19" s="65" t="s">
        <v>1324</v>
      </c>
      <c r="C19" s="65" t="s">
        <v>1325</v>
      </c>
      <c r="D19" s="45">
        <v>1198952.28</v>
      </c>
    </row>
    <row r="20" spans="1:4" x14ac:dyDescent="0.3">
      <c r="A20" s="64" t="s">
        <v>1291</v>
      </c>
      <c r="B20" s="65" t="s">
        <v>1326</v>
      </c>
      <c r="C20" s="65" t="s">
        <v>1327</v>
      </c>
      <c r="D20" s="45">
        <v>284083</v>
      </c>
    </row>
    <row r="21" spans="1:4" x14ac:dyDescent="0.3">
      <c r="A21" s="64" t="s">
        <v>1291</v>
      </c>
      <c r="B21" s="65" t="s">
        <v>1329</v>
      </c>
      <c r="C21" s="65" t="s">
        <v>1330</v>
      </c>
      <c r="D21" s="45">
        <v>608000</v>
      </c>
    </row>
    <row r="22" spans="1:4" x14ac:dyDescent="0.3">
      <c r="A22" s="64" t="s">
        <v>1293</v>
      </c>
      <c r="B22" s="65" t="s">
        <v>1331</v>
      </c>
      <c r="C22" s="65" t="s">
        <v>1332</v>
      </c>
      <c r="D22" s="45">
        <v>1096338.07</v>
      </c>
    </row>
    <row r="23" spans="1:4" x14ac:dyDescent="0.3">
      <c r="A23" s="66" t="s">
        <v>1291</v>
      </c>
      <c r="B23" s="65" t="s">
        <v>1333</v>
      </c>
      <c r="C23" s="65" t="s">
        <v>1334</v>
      </c>
      <c r="D23" s="45">
        <v>1168248.8700000001</v>
      </c>
    </row>
    <row r="24" spans="1:4" x14ac:dyDescent="0.3">
      <c r="A24" s="64" t="s">
        <v>1293</v>
      </c>
      <c r="B24" s="65" t="s">
        <v>1343</v>
      </c>
      <c r="C24" s="65" t="s">
        <v>1344</v>
      </c>
      <c r="D24" s="45">
        <v>244609.73</v>
      </c>
    </row>
    <row r="25" spans="1:4" x14ac:dyDescent="0.3">
      <c r="A25" s="67" t="s">
        <v>1293</v>
      </c>
      <c r="B25" s="65" t="s">
        <v>1349</v>
      </c>
      <c r="C25" s="65" t="s">
        <v>1350</v>
      </c>
      <c r="D25" s="45">
        <v>264316.44</v>
      </c>
    </row>
    <row r="26" spans="1:4" x14ac:dyDescent="0.3">
      <c r="A26" s="64" t="s">
        <v>1293</v>
      </c>
      <c r="B26" s="65" t="s">
        <v>1347</v>
      </c>
      <c r="C26" s="65" t="s">
        <v>1348</v>
      </c>
      <c r="D26" s="45">
        <v>647825.15</v>
      </c>
    </row>
    <row r="27" spans="1:4" x14ac:dyDescent="0.3">
      <c r="A27" s="66" t="s">
        <v>1303</v>
      </c>
      <c r="B27" s="65" t="s">
        <v>1339</v>
      </c>
      <c r="C27" s="65" t="s">
        <v>1340</v>
      </c>
      <c r="D27" s="45">
        <v>800000</v>
      </c>
    </row>
    <row r="28" spans="1:4" x14ac:dyDescent="0.3">
      <c r="A28" s="64" t="s">
        <v>1291</v>
      </c>
      <c r="B28" s="65" t="s">
        <v>1345</v>
      </c>
      <c r="C28" s="65" t="s">
        <v>1346</v>
      </c>
      <c r="D28" s="45">
        <v>848682.63</v>
      </c>
    </row>
    <row r="29" spans="1:4" x14ac:dyDescent="0.3">
      <c r="A29" s="64" t="s">
        <v>1313</v>
      </c>
      <c r="B29" s="65" t="s">
        <v>1335</v>
      </c>
      <c r="C29" s="65" t="s">
        <v>1336</v>
      </c>
      <c r="D29" s="45">
        <v>928282.99</v>
      </c>
    </row>
    <row r="30" spans="1:4" x14ac:dyDescent="0.3">
      <c r="A30" s="66" t="s">
        <v>1291</v>
      </c>
      <c r="B30" s="65" t="s">
        <v>1341</v>
      </c>
      <c r="C30" s="65" t="s">
        <v>1342</v>
      </c>
      <c r="D30" s="45">
        <v>1101289.4099999999</v>
      </c>
    </row>
    <row r="31" spans="1:4" ht="27.6" x14ac:dyDescent="0.3">
      <c r="A31" s="64" t="s">
        <v>1318</v>
      </c>
      <c r="B31" s="65" t="s">
        <v>1337</v>
      </c>
      <c r="C31" s="65" t="s">
        <v>1338</v>
      </c>
      <c r="D31" s="45">
        <v>1200000</v>
      </c>
    </row>
    <row r="32" spans="1:4" x14ac:dyDescent="0.3">
      <c r="A32" s="64" t="s">
        <v>1291</v>
      </c>
      <c r="B32" s="65" t="s">
        <v>1353</v>
      </c>
      <c r="C32" s="65" t="s">
        <v>1354</v>
      </c>
      <c r="D32" s="45">
        <v>561296.81999999995</v>
      </c>
    </row>
    <row r="33" spans="1:4" x14ac:dyDescent="0.3">
      <c r="A33" s="68" t="s">
        <v>1291</v>
      </c>
      <c r="B33" s="69" t="s">
        <v>1355</v>
      </c>
      <c r="C33" s="69" t="s">
        <v>1356</v>
      </c>
      <c r="D33" s="45">
        <v>634773.19999999995</v>
      </c>
    </row>
    <row r="34" spans="1:4" x14ac:dyDescent="0.3">
      <c r="A34" s="64" t="s">
        <v>1293</v>
      </c>
      <c r="B34" s="65" t="s">
        <v>1351</v>
      </c>
      <c r="C34" s="65" t="s">
        <v>1352</v>
      </c>
      <c r="D34" s="45">
        <v>1094235.7</v>
      </c>
    </row>
    <row r="35" spans="1:4" x14ac:dyDescent="0.3">
      <c r="A35" s="70" t="s">
        <v>1291</v>
      </c>
      <c r="B35" s="65" t="s">
        <v>1292</v>
      </c>
      <c r="C35" s="65" t="s">
        <v>1357</v>
      </c>
      <c r="D35" s="45">
        <v>1200000</v>
      </c>
    </row>
    <row r="36" spans="1:4" x14ac:dyDescent="0.3">
      <c r="A36" s="64" t="s">
        <v>1293</v>
      </c>
      <c r="B36" s="65" t="s">
        <v>1358</v>
      </c>
      <c r="C36" s="65" t="s">
        <v>1359</v>
      </c>
      <c r="D36" s="45">
        <v>607846.66</v>
      </c>
    </row>
    <row r="37" spans="1:4" x14ac:dyDescent="0.3">
      <c r="A37" s="64" t="s">
        <v>1293</v>
      </c>
      <c r="B37" s="65" t="s">
        <v>1360</v>
      </c>
      <c r="C37" s="65" t="s">
        <v>1361</v>
      </c>
      <c r="D37" s="45">
        <v>827819.95</v>
      </c>
    </row>
    <row r="38" spans="1:4" x14ac:dyDescent="0.3">
      <c r="A38" s="64" t="s">
        <v>1328</v>
      </c>
      <c r="B38" s="65" t="s">
        <v>1368</v>
      </c>
      <c r="C38" s="65" t="s">
        <v>1369</v>
      </c>
      <c r="D38" s="45">
        <v>315000</v>
      </c>
    </row>
    <row r="39" spans="1:4" x14ac:dyDescent="0.3">
      <c r="A39" s="64" t="s">
        <v>1293</v>
      </c>
      <c r="B39" s="65" t="s">
        <v>1362</v>
      </c>
      <c r="C39" s="65" t="s">
        <v>1363</v>
      </c>
      <c r="D39" s="45">
        <v>609972</v>
      </c>
    </row>
    <row r="40" spans="1:4" x14ac:dyDescent="0.3">
      <c r="A40" s="67" t="s">
        <v>1293</v>
      </c>
      <c r="B40" s="65" t="s">
        <v>1364</v>
      </c>
      <c r="C40" s="65" t="s">
        <v>1365</v>
      </c>
      <c r="D40" s="45">
        <v>643857.5</v>
      </c>
    </row>
    <row r="41" spans="1:4" ht="27.6" x14ac:dyDescent="0.3">
      <c r="A41" s="64" t="s">
        <v>1291</v>
      </c>
      <c r="B41" s="65" t="s">
        <v>1366</v>
      </c>
      <c r="C41" s="65" t="s">
        <v>1367</v>
      </c>
      <c r="D41" s="45">
        <v>1141076.1299999999</v>
      </c>
    </row>
    <row r="42" spans="1:4" x14ac:dyDescent="0.3">
      <c r="A42" s="64" t="s">
        <v>1293</v>
      </c>
      <c r="B42" s="65" t="s">
        <v>1378</v>
      </c>
      <c r="C42" s="65" t="s">
        <v>1379</v>
      </c>
      <c r="D42" s="45">
        <v>245859.07</v>
      </c>
    </row>
    <row r="43" spans="1:4" x14ac:dyDescent="0.3">
      <c r="A43" s="64" t="s">
        <v>1319</v>
      </c>
      <c r="B43" s="65" t="s">
        <v>1372</v>
      </c>
      <c r="C43" s="65" t="s">
        <v>1373</v>
      </c>
      <c r="D43" s="45">
        <v>364462.36</v>
      </c>
    </row>
    <row r="44" spans="1:4" x14ac:dyDescent="0.3">
      <c r="A44" s="64" t="s">
        <v>1293</v>
      </c>
      <c r="B44" s="65" t="s">
        <v>1381</v>
      </c>
      <c r="C44" s="65" t="s">
        <v>1382</v>
      </c>
      <c r="D44" s="45">
        <v>416126.37</v>
      </c>
    </row>
    <row r="45" spans="1:4" x14ac:dyDescent="0.3">
      <c r="A45" s="64" t="s">
        <v>1291</v>
      </c>
      <c r="B45" s="65" t="s">
        <v>1374</v>
      </c>
      <c r="C45" s="65" t="s">
        <v>1375</v>
      </c>
      <c r="D45" s="45">
        <v>431433.14</v>
      </c>
    </row>
    <row r="46" spans="1:4" x14ac:dyDescent="0.3">
      <c r="A46" s="64" t="s">
        <v>1293</v>
      </c>
      <c r="B46" s="65" t="s">
        <v>1383</v>
      </c>
      <c r="C46" s="65" t="s">
        <v>1384</v>
      </c>
      <c r="D46" s="45">
        <v>478999.89</v>
      </c>
    </row>
    <row r="47" spans="1:4" x14ac:dyDescent="0.3">
      <c r="A47" s="64" t="s">
        <v>1293</v>
      </c>
      <c r="B47" s="65" t="s">
        <v>1387</v>
      </c>
      <c r="C47" s="65" t="s">
        <v>1388</v>
      </c>
      <c r="D47" s="45">
        <v>643863.5</v>
      </c>
    </row>
    <row r="48" spans="1:4" x14ac:dyDescent="0.3">
      <c r="A48" s="64" t="s">
        <v>1303</v>
      </c>
      <c r="B48" s="65" t="s">
        <v>1376</v>
      </c>
      <c r="C48" s="65" t="s">
        <v>1377</v>
      </c>
      <c r="D48" s="45">
        <v>953964</v>
      </c>
    </row>
    <row r="49" spans="1:4" x14ac:dyDescent="0.3">
      <c r="A49" s="64" t="s">
        <v>1380</v>
      </c>
      <c r="B49" s="65" t="s">
        <v>1385</v>
      </c>
      <c r="C49" s="65" t="s">
        <v>1386</v>
      </c>
      <c r="D49" s="45">
        <v>1163436.1000000001</v>
      </c>
    </row>
    <row r="50" spans="1:4" x14ac:dyDescent="0.3">
      <c r="A50" s="64" t="s">
        <v>1293</v>
      </c>
      <c r="B50" s="65" t="s">
        <v>1370</v>
      </c>
      <c r="C50" s="65" t="s">
        <v>1371</v>
      </c>
      <c r="D50" s="45">
        <v>1185329.25</v>
      </c>
    </row>
    <row r="51" spans="1:4" ht="27.6" x14ac:dyDescent="0.3">
      <c r="A51" s="166"/>
      <c r="B51" s="167"/>
      <c r="C51" s="201" t="s">
        <v>2245</v>
      </c>
      <c r="D51" s="154">
        <f>SUM(D5:D50)</f>
        <v>33979330.390000001</v>
      </c>
    </row>
    <row r="52" spans="1:4" x14ac:dyDescent="0.3">
      <c r="C52" s="139" t="s">
        <v>2149</v>
      </c>
      <c r="D52" s="202">
        <v>73197685</v>
      </c>
    </row>
    <row r="53" spans="1:4" ht="41.4" x14ac:dyDescent="0.3">
      <c r="C53" s="191" t="s">
        <v>2141</v>
      </c>
      <c r="D53" s="190">
        <f>D52-D51</f>
        <v>39218354.609999999</v>
      </c>
    </row>
  </sheetData>
  <autoFilter ref="A1:D51"/>
  <mergeCells count="2">
    <mergeCell ref="B2:C2"/>
    <mergeCell ref="A3:D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election activeCell="C71" sqref="C71"/>
    </sheetView>
  </sheetViews>
  <sheetFormatPr defaultColWidth="9.109375" defaultRowHeight="13.8" x14ac:dyDescent="0.3"/>
  <cols>
    <col min="1" max="1" width="16.109375" style="4" customWidth="1"/>
    <col min="2" max="2" width="49.109375" style="4" customWidth="1"/>
    <col min="3" max="3" width="41.5546875" style="4" customWidth="1"/>
    <col min="4" max="4" width="23.44140625" style="4" customWidth="1"/>
    <col min="5" max="16384" width="9.109375" style="4"/>
  </cols>
  <sheetData>
    <row r="1" spans="1:4" ht="31.8" thickBot="1" x14ac:dyDescent="0.35">
      <c r="A1" s="1"/>
      <c r="B1" s="2" t="s">
        <v>101</v>
      </c>
      <c r="C1" s="2" t="s">
        <v>2069</v>
      </c>
      <c r="D1" s="3" t="s">
        <v>99</v>
      </c>
    </row>
    <row r="2" spans="1:4" ht="24" thickBot="1" x14ac:dyDescent="0.5">
      <c r="A2" s="71"/>
      <c r="B2" s="260"/>
      <c r="C2" s="261"/>
      <c r="D2" s="71"/>
    </row>
    <row r="3" spans="1:4" ht="16.2" thickBot="1" x14ac:dyDescent="0.35">
      <c r="A3" s="255" t="s">
        <v>2125</v>
      </c>
      <c r="B3" s="262"/>
      <c r="C3" s="263"/>
      <c r="D3" s="203"/>
    </row>
    <row r="4" spans="1:4" ht="14.4" x14ac:dyDescent="0.3">
      <c r="A4" s="72" t="s">
        <v>2070</v>
      </c>
      <c r="B4" s="204" t="s">
        <v>2074</v>
      </c>
      <c r="C4" s="205">
        <v>100530203</v>
      </c>
      <c r="D4" s="206">
        <v>325600</v>
      </c>
    </row>
    <row r="5" spans="1:4" ht="14.4" x14ac:dyDescent="0.3">
      <c r="A5" s="72" t="s">
        <v>2071</v>
      </c>
      <c r="B5" s="204" t="s">
        <v>176</v>
      </c>
      <c r="C5" s="205">
        <v>110060079</v>
      </c>
      <c r="D5" s="206">
        <v>351000</v>
      </c>
    </row>
    <row r="6" spans="1:4" ht="14.4" x14ac:dyDescent="0.3">
      <c r="A6" s="72" t="s">
        <v>2072</v>
      </c>
      <c r="B6" s="204" t="s">
        <v>177</v>
      </c>
      <c r="C6" s="205">
        <v>80460087</v>
      </c>
      <c r="D6" s="206">
        <v>400000</v>
      </c>
    </row>
    <row r="7" spans="1:4" ht="14.4" x14ac:dyDescent="0.3">
      <c r="A7" s="72" t="s">
        <v>2070</v>
      </c>
      <c r="B7" s="204" t="s">
        <v>178</v>
      </c>
      <c r="C7" s="205">
        <v>100110366</v>
      </c>
      <c r="D7" s="206">
        <v>400000</v>
      </c>
    </row>
    <row r="8" spans="1:4" ht="14.4" x14ac:dyDescent="0.3">
      <c r="A8" s="72" t="s">
        <v>2073</v>
      </c>
      <c r="B8" s="204" t="s">
        <v>179</v>
      </c>
      <c r="C8" s="205">
        <v>90420113</v>
      </c>
      <c r="D8" s="206">
        <v>900000</v>
      </c>
    </row>
    <row r="9" spans="1:4" ht="14.4" x14ac:dyDescent="0.3">
      <c r="A9" s="72" t="s">
        <v>2070</v>
      </c>
      <c r="B9" s="204" t="s">
        <v>180</v>
      </c>
      <c r="C9" s="205">
        <v>100600199</v>
      </c>
      <c r="D9" s="206">
        <v>200000</v>
      </c>
    </row>
    <row r="10" spans="1:4" ht="14.4" x14ac:dyDescent="0.3">
      <c r="A10" s="72" t="s">
        <v>2070</v>
      </c>
      <c r="B10" s="204" t="s">
        <v>181</v>
      </c>
      <c r="C10" s="205">
        <v>100360247</v>
      </c>
      <c r="D10" s="206">
        <v>399999.99</v>
      </c>
    </row>
    <row r="11" spans="1:4" ht="14.4" x14ac:dyDescent="0.3">
      <c r="A11" s="72" t="s">
        <v>2072</v>
      </c>
      <c r="B11" s="204" t="s">
        <v>182</v>
      </c>
      <c r="C11" s="205">
        <v>80590115</v>
      </c>
      <c r="D11" s="206">
        <v>292000</v>
      </c>
    </row>
    <row r="12" spans="1:4" ht="14.4" x14ac:dyDescent="0.3">
      <c r="A12" s="72" t="s">
        <v>2072</v>
      </c>
      <c r="B12" s="204" t="s">
        <v>183</v>
      </c>
      <c r="C12" s="205">
        <v>80540314</v>
      </c>
      <c r="D12" s="206">
        <v>400000</v>
      </c>
    </row>
    <row r="13" spans="1:4" ht="14.4" x14ac:dyDescent="0.3">
      <c r="A13" s="72" t="s">
        <v>2072</v>
      </c>
      <c r="B13" s="204" t="s">
        <v>184</v>
      </c>
      <c r="C13" s="205">
        <v>80610113</v>
      </c>
      <c r="D13" s="206">
        <v>176400</v>
      </c>
    </row>
    <row r="14" spans="1:4" ht="14.4" x14ac:dyDescent="0.3">
      <c r="A14" s="72" t="s">
        <v>2072</v>
      </c>
      <c r="B14" s="204" t="s">
        <v>185</v>
      </c>
      <c r="C14" s="205">
        <v>80110079</v>
      </c>
      <c r="D14" s="206">
        <v>400000</v>
      </c>
    </row>
    <row r="15" spans="1:4" ht="14.4" x14ac:dyDescent="0.3">
      <c r="A15" s="72" t="s">
        <v>2071</v>
      </c>
      <c r="B15" s="204" t="s">
        <v>186</v>
      </c>
      <c r="C15" s="205">
        <v>110280118</v>
      </c>
      <c r="D15" s="206">
        <v>99000</v>
      </c>
    </row>
    <row r="16" spans="1:4" ht="14.4" x14ac:dyDescent="0.3">
      <c r="A16" s="72" t="s">
        <v>2073</v>
      </c>
      <c r="B16" s="204" t="s">
        <v>187</v>
      </c>
      <c r="C16" s="205">
        <v>90380124</v>
      </c>
      <c r="D16" s="206">
        <v>72900</v>
      </c>
    </row>
    <row r="17" spans="1:4" ht="14.4" x14ac:dyDescent="0.3">
      <c r="A17" s="72" t="s">
        <v>2072</v>
      </c>
      <c r="B17" s="204" t="s">
        <v>188</v>
      </c>
      <c r="C17" s="205">
        <v>80450063</v>
      </c>
      <c r="D17" s="206">
        <v>1000000</v>
      </c>
    </row>
    <row r="18" spans="1:4" ht="14.4" x14ac:dyDescent="0.3">
      <c r="A18" s="72" t="s">
        <v>2071</v>
      </c>
      <c r="B18" s="204" t="s">
        <v>189</v>
      </c>
      <c r="C18" s="205">
        <v>110020018</v>
      </c>
      <c r="D18" s="206">
        <v>235000</v>
      </c>
    </row>
    <row r="19" spans="1:4" ht="14.4" x14ac:dyDescent="0.3">
      <c r="A19" s="72" t="s">
        <v>2070</v>
      </c>
      <c r="B19" s="204" t="s">
        <v>190</v>
      </c>
      <c r="C19" s="205">
        <v>100060207</v>
      </c>
      <c r="D19" s="206">
        <v>120000</v>
      </c>
    </row>
    <row r="20" spans="1:4" ht="14.4" x14ac:dyDescent="0.3">
      <c r="A20" s="72" t="s">
        <v>2072</v>
      </c>
      <c r="B20" s="204" t="s">
        <v>191</v>
      </c>
      <c r="C20" s="205">
        <v>80320027</v>
      </c>
      <c r="D20" s="206">
        <v>191526.27</v>
      </c>
    </row>
    <row r="21" spans="1:4" ht="14.4" x14ac:dyDescent="0.3">
      <c r="A21" s="72" t="s">
        <v>2071</v>
      </c>
      <c r="B21" s="204" t="s">
        <v>192</v>
      </c>
      <c r="C21" s="205">
        <v>110120102</v>
      </c>
      <c r="D21" s="206">
        <v>360000</v>
      </c>
    </row>
    <row r="22" spans="1:4" ht="14.4" x14ac:dyDescent="0.3">
      <c r="A22" s="72" t="s">
        <v>2071</v>
      </c>
      <c r="B22" s="204" t="s">
        <v>2075</v>
      </c>
      <c r="C22" s="205">
        <v>110150178</v>
      </c>
      <c r="D22" s="206">
        <v>228300</v>
      </c>
    </row>
    <row r="23" spans="1:4" ht="14.4" x14ac:dyDescent="0.3">
      <c r="A23" s="72" t="s">
        <v>2071</v>
      </c>
      <c r="B23" s="204" t="s">
        <v>194</v>
      </c>
      <c r="C23" s="205">
        <v>110070156</v>
      </c>
      <c r="D23" s="206">
        <v>270000</v>
      </c>
    </row>
    <row r="24" spans="1:4" ht="14.4" x14ac:dyDescent="0.3">
      <c r="A24" s="72" t="s">
        <v>2072</v>
      </c>
      <c r="B24" s="204" t="s">
        <v>195</v>
      </c>
      <c r="C24" s="205">
        <v>80580049</v>
      </c>
      <c r="D24" s="206">
        <v>215000</v>
      </c>
    </row>
    <row r="25" spans="1:4" ht="14.4" x14ac:dyDescent="0.3">
      <c r="A25" s="72" t="s">
        <v>2072</v>
      </c>
      <c r="B25" s="204" t="s">
        <v>196</v>
      </c>
      <c r="C25" s="205">
        <v>80160105</v>
      </c>
      <c r="D25" s="206">
        <v>200000</v>
      </c>
    </row>
    <row r="26" spans="1:4" ht="14.4" x14ac:dyDescent="0.3">
      <c r="A26" s="72" t="s">
        <v>2072</v>
      </c>
      <c r="B26" s="204" t="s">
        <v>197</v>
      </c>
      <c r="C26" s="205">
        <v>80420030</v>
      </c>
      <c r="D26" s="206">
        <v>922866.77</v>
      </c>
    </row>
    <row r="27" spans="1:4" ht="14.4" x14ac:dyDescent="0.3">
      <c r="A27" s="72" t="s">
        <v>2071</v>
      </c>
      <c r="B27" s="204" t="s">
        <v>198</v>
      </c>
      <c r="C27" s="205">
        <v>110130090</v>
      </c>
      <c r="D27" s="206">
        <v>266380.28999999998</v>
      </c>
    </row>
    <row r="28" spans="1:4" ht="14.4" x14ac:dyDescent="0.3">
      <c r="A28" s="72" t="s">
        <v>2070</v>
      </c>
      <c r="B28" s="204" t="s">
        <v>2076</v>
      </c>
      <c r="C28" s="205">
        <v>100250824</v>
      </c>
      <c r="D28" s="206">
        <v>176400</v>
      </c>
    </row>
    <row r="29" spans="1:4" ht="14.4" x14ac:dyDescent="0.3">
      <c r="A29" s="72" t="s">
        <v>2070</v>
      </c>
      <c r="B29" s="204" t="s">
        <v>200</v>
      </c>
      <c r="C29" s="205">
        <v>100670271</v>
      </c>
      <c r="D29" s="206">
        <v>154995.54999999999</v>
      </c>
    </row>
    <row r="30" spans="1:4" ht="14.4" x14ac:dyDescent="0.3">
      <c r="A30" s="72" t="s">
        <v>2072</v>
      </c>
      <c r="B30" s="207" t="s">
        <v>201</v>
      </c>
      <c r="C30" s="205">
        <v>80550101</v>
      </c>
      <c r="D30" s="206">
        <v>400000</v>
      </c>
    </row>
    <row r="31" spans="1:4" ht="14.4" x14ac:dyDescent="0.3">
      <c r="A31" s="72" t="s">
        <v>2072</v>
      </c>
      <c r="B31" s="204" t="s">
        <v>202</v>
      </c>
      <c r="C31" s="205">
        <v>80100032</v>
      </c>
      <c r="D31" s="206">
        <v>400000</v>
      </c>
    </row>
    <row r="32" spans="1:4" ht="14.4" x14ac:dyDescent="0.3">
      <c r="A32" s="72" t="s">
        <v>2073</v>
      </c>
      <c r="B32" s="204" t="s">
        <v>203</v>
      </c>
      <c r="C32" s="205">
        <v>90310133</v>
      </c>
      <c r="D32" s="206">
        <v>165000</v>
      </c>
    </row>
    <row r="33" spans="1:4" ht="14.4" x14ac:dyDescent="0.3">
      <c r="A33" s="72" t="s">
        <v>2070</v>
      </c>
      <c r="B33" s="204" t="s">
        <v>2076</v>
      </c>
      <c r="C33" s="205">
        <v>100251001</v>
      </c>
      <c r="D33" s="206">
        <v>175050</v>
      </c>
    </row>
    <row r="34" spans="1:4" ht="14.4" x14ac:dyDescent="0.3">
      <c r="A34" s="72" t="s">
        <v>2070</v>
      </c>
      <c r="B34" s="204" t="s">
        <v>2076</v>
      </c>
      <c r="C34" s="205">
        <v>100250399</v>
      </c>
      <c r="D34" s="206">
        <v>135000</v>
      </c>
    </row>
    <row r="35" spans="1:4" ht="14.4" x14ac:dyDescent="0.3">
      <c r="A35" s="72" t="s">
        <v>2070</v>
      </c>
      <c r="B35" s="204" t="s">
        <v>2076</v>
      </c>
      <c r="C35" s="205">
        <v>100250389</v>
      </c>
      <c r="D35" s="206">
        <v>133200</v>
      </c>
    </row>
    <row r="36" spans="1:4" ht="14.4" x14ac:dyDescent="0.3">
      <c r="A36" s="72" t="s">
        <v>2072</v>
      </c>
      <c r="B36" s="204" t="s">
        <v>204</v>
      </c>
      <c r="C36" s="205">
        <v>80630047</v>
      </c>
      <c r="D36" s="206">
        <v>325000</v>
      </c>
    </row>
    <row r="37" spans="1:4" ht="14.4" x14ac:dyDescent="0.3">
      <c r="A37" s="72" t="s">
        <v>2071</v>
      </c>
      <c r="B37" s="204" t="s">
        <v>193</v>
      </c>
      <c r="C37" s="205">
        <v>110150044</v>
      </c>
      <c r="D37" s="206">
        <v>70000</v>
      </c>
    </row>
    <row r="38" spans="1:4" ht="14.4" x14ac:dyDescent="0.3">
      <c r="A38" s="72" t="s">
        <v>2070</v>
      </c>
      <c r="B38" s="204" t="s">
        <v>205</v>
      </c>
      <c r="C38" s="205">
        <v>100030292</v>
      </c>
      <c r="D38" s="206">
        <v>396050</v>
      </c>
    </row>
    <row r="39" spans="1:4" ht="14.4" x14ac:dyDescent="0.3">
      <c r="A39" s="72" t="s">
        <v>2072</v>
      </c>
      <c r="B39" s="204" t="s">
        <v>201</v>
      </c>
      <c r="C39" s="205">
        <v>80550095</v>
      </c>
      <c r="D39" s="206">
        <v>400000</v>
      </c>
    </row>
    <row r="40" spans="1:4" ht="14.4" x14ac:dyDescent="0.3">
      <c r="A40" s="72" t="s">
        <v>2070</v>
      </c>
      <c r="B40" s="204" t="s">
        <v>206</v>
      </c>
      <c r="C40" s="205">
        <v>1002002013</v>
      </c>
      <c r="D40" s="206">
        <v>35100</v>
      </c>
    </row>
    <row r="41" spans="1:4" ht="14.4" x14ac:dyDescent="0.3">
      <c r="A41" s="72" t="s">
        <v>2072</v>
      </c>
      <c r="B41" s="204" t="s">
        <v>207</v>
      </c>
      <c r="C41" s="205">
        <v>80080070</v>
      </c>
      <c r="D41" s="206">
        <v>400000</v>
      </c>
    </row>
    <row r="42" spans="1:4" ht="14.4" x14ac:dyDescent="0.3">
      <c r="A42" s="72" t="s">
        <v>2073</v>
      </c>
      <c r="B42" s="204" t="s">
        <v>208</v>
      </c>
      <c r="C42" s="205">
        <v>90230101</v>
      </c>
      <c r="D42" s="206">
        <v>400000</v>
      </c>
    </row>
    <row r="43" spans="1:4" ht="14.4" x14ac:dyDescent="0.3">
      <c r="A43" s="72" t="s">
        <v>2070</v>
      </c>
      <c r="B43" s="204" t="s">
        <v>209</v>
      </c>
      <c r="C43" s="205">
        <v>100590379</v>
      </c>
      <c r="D43" s="206">
        <v>397000</v>
      </c>
    </row>
    <row r="44" spans="1:4" ht="14.4" x14ac:dyDescent="0.3">
      <c r="A44" s="72" t="s">
        <v>2073</v>
      </c>
      <c r="B44" s="204" t="s">
        <v>210</v>
      </c>
      <c r="C44" s="205">
        <v>90130116</v>
      </c>
      <c r="D44" s="206">
        <v>230850</v>
      </c>
    </row>
    <row r="45" spans="1:4" ht="14.4" x14ac:dyDescent="0.3">
      <c r="A45" s="72" t="s">
        <v>2073</v>
      </c>
      <c r="B45" s="204" t="s">
        <v>2077</v>
      </c>
      <c r="C45" s="205">
        <v>90120094</v>
      </c>
      <c r="D45" s="206">
        <v>399261.65</v>
      </c>
    </row>
    <row r="46" spans="1:4" ht="14.4" x14ac:dyDescent="0.3">
      <c r="A46" s="72" t="s">
        <v>2073</v>
      </c>
      <c r="B46" s="204" t="s">
        <v>211</v>
      </c>
      <c r="C46" s="205">
        <v>90640141</v>
      </c>
      <c r="D46" s="206">
        <v>400000</v>
      </c>
    </row>
    <row r="47" spans="1:4" ht="14.4" x14ac:dyDescent="0.3">
      <c r="A47" s="72" t="s">
        <v>2072</v>
      </c>
      <c r="B47" s="204" t="s">
        <v>201</v>
      </c>
      <c r="C47" s="205">
        <v>80550096</v>
      </c>
      <c r="D47" s="206">
        <v>400000</v>
      </c>
    </row>
    <row r="48" spans="1:4" ht="14.4" x14ac:dyDescent="0.3">
      <c r="A48" s="72" t="s">
        <v>2072</v>
      </c>
      <c r="B48" s="204" t="s">
        <v>212</v>
      </c>
      <c r="C48" s="205">
        <v>80350110</v>
      </c>
      <c r="D48" s="206">
        <v>114090.75</v>
      </c>
    </row>
    <row r="49" spans="1:4" ht="14.4" x14ac:dyDescent="0.3">
      <c r="A49" s="72" t="s">
        <v>2073</v>
      </c>
      <c r="B49" s="204" t="s">
        <v>213</v>
      </c>
      <c r="C49" s="205" t="s">
        <v>1390</v>
      </c>
      <c r="D49" s="206">
        <v>400000</v>
      </c>
    </row>
    <row r="50" spans="1:4" ht="14.4" x14ac:dyDescent="0.3">
      <c r="A50" s="72" t="s">
        <v>2071</v>
      </c>
      <c r="B50" s="204" t="s">
        <v>214</v>
      </c>
      <c r="C50" s="205">
        <v>110290124</v>
      </c>
      <c r="D50" s="206">
        <v>390000</v>
      </c>
    </row>
    <row r="51" spans="1:4" ht="14.4" x14ac:dyDescent="0.3">
      <c r="A51" s="72" t="s">
        <v>2073</v>
      </c>
      <c r="B51" s="204" t="s">
        <v>215</v>
      </c>
      <c r="C51" s="205">
        <v>90220087</v>
      </c>
      <c r="D51" s="206">
        <v>106200</v>
      </c>
    </row>
    <row r="52" spans="1:4" ht="14.4" x14ac:dyDescent="0.3">
      <c r="A52" s="72" t="s">
        <v>2070</v>
      </c>
      <c r="B52" s="204" t="s">
        <v>216</v>
      </c>
      <c r="C52" s="205">
        <v>100310104</v>
      </c>
      <c r="D52" s="206">
        <v>202500</v>
      </c>
    </row>
    <row r="53" spans="1:4" ht="14.4" x14ac:dyDescent="0.3">
      <c r="A53" s="72" t="s">
        <v>2073</v>
      </c>
      <c r="B53" s="204" t="s">
        <v>217</v>
      </c>
      <c r="C53" s="205">
        <v>90450018</v>
      </c>
      <c r="D53" s="206">
        <v>123067.64</v>
      </c>
    </row>
    <row r="54" spans="1:4" ht="14.4" x14ac:dyDescent="0.3">
      <c r="A54" s="73" t="s">
        <v>2073</v>
      </c>
      <c r="B54" s="204" t="s">
        <v>218</v>
      </c>
      <c r="C54" s="205">
        <v>90620132</v>
      </c>
      <c r="D54" s="206">
        <v>204865.99</v>
      </c>
    </row>
    <row r="55" spans="1:4" ht="14.4" x14ac:dyDescent="0.3">
      <c r="A55" s="73" t="s">
        <v>2073</v>
      </c>
      <c r="B55" s="204" t="s">
        <v>219</v>
      </c>
      <c r="C55" s="205">
        <v>90490341</v>
      </c>
      <c r="D55" s="206">
        <v>191700</v>
      </c>
    </row>
    <row r="56" spans="1:4" ht="14.4" x14ac:dyDescent="0.3">
      <c r="A56" s="73" t="s">
        <v>2071</v>
      </c>
      <c r="B56" s="204" t="s">
        <v>2075</v>
      </c>
      <c r="C56" s="205">
        <v>110150174</v>
      </c>
      <c r="D56" s="206">
        <v>89000</v>
      </c>
    </row>
    <row r="57" spans="1:4" ht="14.4" x14ac:dyDescent="0.3">
      <c r="A57" s="73" t="s">
        <v>2070</v>
      </c>
      <c r="B57" s="204" t="s">
        <v>199</v>
      </c>
      <c r="C57" s="205">
        <v>100251004</v>
      </c>
      <c r="D57" s="206">
        <v>400000</v>
      </c>
    </row>
    <row r="58" spans="1:4" ht="14.4" x14ac:dyDescent="0.3">
      <c r="A58" s="73" t="s">
        <v>2070</v>
      </c>
      <c r="B58" s="204" t="s">
        <v>199</v>
      </c>
      <c r="C58" s="205">
        <v>100250106</v>
      </c>
      <c r="D58" s="206">
        <v>400000</v>
      </c>
    </row>
    <row r="59" spans="1:4" ht="14.4" x14ac:dyDescent="0.3">
      <c r="A59" s="73" t="s">
        <v>2071</v>
      </c>
      <c r="B59" s="204" t="s">
        <v>2075</v>
      </c>
      <c r="C59" s="205">
        <v>110150139</v>
      </c>
      <c r="D59" s="206">
        <v>40500</v>
      </c>
    </row>
    <row r="60" spans="1:4" ht="14.4" x14ac:dyDescent="0.3">
      <c r="A60" s="73" t="s">
        <v>2071</v>
      </c>
      <c r="B60" s="204" t="s">
        <v>220</v>
      </c>
      <c r="C60" s="205">
        <v>110270056</v>
      </c>
      <c r="D60" s="206">
        <v>32500</v>
      </c>
    </row>
    <row r="61" spans="1:4" ht="14.4" x14ac:dyDescent="0.3">
      <c r="A61" s="73" t="s">
        <v>2071</v>
      </c>
      <c r="B61" s="204" t="s">
        <v>193</v>
      </c>
      <c r="C61" s="205">
        <v>110150073</v>
      </c>
      <c r="D61" s="206">
        <v>100000</v>
      </c>
    </row>
    <row r="62" spans="1:4" ht="14.4" x14ac:dyDescent="0.3">
      <c r="A62" s="73" t="s">
        <v>2071</v>
      </c>
      <c r="B62" s="204" t="s">
        <v>193</v>
      </c>
      <c r="C62" s="205">
        <v>110150067</v>
      </c>
      <c r="D62" s="206">
        <v>300000</v>
      </c>
    </row>
    <row r="63" spans="1:4" ht="14.4" x14ac:dyDescent="0.3">
      <c r="A63" s="73" t="s">
        <v>2073</v>
      </c>
      <c r="B63" s="204" t="s">
        <v>221</v>
      </c>
      <c r="C63" s="205">
        <v>90580162</v>
      </c>
      <c r="D63" s="206">
        <v>176000</v>
      </c>
    </row>
    <row r="64" spans="1:4" ht="14.4" x14ac:dyDescent="0.3">
      <c r="A64" s="73" t="s">
        <v>2072</v>
      </c>
      <c r="B64" s="204" t="s">
        <v>222</v>
      </c>
      <c r="C64" s="205">
        <v>80260073</v>
      </c>
      <c r="D64" s="206">
        <v>230322.75</v>
      </c>
    </row>
    <row r="65" spans="1:4" ht="27.6" x14ac:dyDescent="0.3">
      <c r="A65" s="168"/>
      <c r="B65" s="169"/>
      <c r="C65" s="191" t="s">
        <v>2245</v>
      </c>
      <c r="D65" s="170">
        <f>SUM(D4:D64)</f>
        <v>17519627.649999999</v>
      </c>
    </row>
    <row r="66" spans="1:4" ht="14.4" x14ac:dyDescent="0.3">
      <c r="C66" s="191" t="s">
        <v>2148</v>
      </c>
      <c r="D66" s="170">
        <v>23225860</v>
      </c>
    </row>
    <row r="67" spans="1:4" ht="41.4" x14ac:dyDescent="0.3">
      <c r="C67" s="191" t="s">
        <v>2141</v>
      </c>
      <c r="D67" s="170">
        <f>D66-D65</f>
        <v>5706232.3500000015</v>
      </c>
    </row>
  </sheetData>
  <autoFilter ref="A1:D65"/>
  <mergeCells count="2">
    <mergeCell ref="B2:C2"/>
    <mergeCell ref="A3:C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20</vt:i4>
      </vt:variant>
      <vt:variant>
        <vt:lpstr>Intervalli denominati</vt:lpstr>
      </vt:variant>
      <vt:variant>
        <vt:i4>1</vt:i4>
      </vt:variant>
    </vt:vector>
  </HeadingPairs>
  <TitlesOfParts>
    <vt:vector size="21" baseType="lpstr">
      <vt:lpstr>Riepilogo</vt:lpstr>
      <vt:lpstr>ABRUZZO</vt:lpstr>
      <vt:lpstr>BASILICATA</vt:lpstr>
      <vt:lpstr>CALABRIA</vt:lpstr>
      <vt:lpstr>CAMPANIA</vt:lpstr>
      <vt:lpstr>EMILIA ROMAGNA</vt:lpstr>
      <vt:lpstr>FRIULI VG</vt:lpstr>
      <vt:lpstr>LAZIO</vt:lpstr>
      <vt:lpstr>LIGURIA</vt:lpstr>
      <vt:lpstr>LOMBARDIA</vt:lpstr>
      <vt:lpstr>MARCHE</vt:lpstr>
      <vt:lpstr>MOLISE</vt:lpstr>
      <vt:lpstr>PIEMONTE</vt:lpstr>
      <vt:lpstr>PUGLIA</vt:lpstr>
      <vt:lpstr>SARDEGNA</vt:lpstr>
      <vt:lpstr>SICILIA</vt:lpstr>
      <vt:lpstr>TOSCANA</vt:lpstr>
      <vt:lpstr>UMBRIA</vt:lpstr>
      <vt:lpstr>VALLE D'AOSTA</vt:lpstr>
      <vt:lpstr>VENETO</vt:lpstr>
      <vt:lpstr>ABRUZZO!Area_stampa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Muzzi Roberta</cp:lastModifiedBy>
  <cp:lastPrinted>2015-09-04T09:41:20Z</cp:lastPrinted>
  <dcterms:created xsi:type="dcterms:W3CDTF">2015-05-06T09:36:16Z</dcterms:created>
  <dcterms:modified xsi:type="dcterms:W3CDTF">2015-09-08T13:56:03Z</dcterms:modified>
</cp:coreProperties>
</file>